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KrietzmanJ\Downloads\"/>
    </mc:Choice>
  </mc:AlternateContent>
  <xr:revisionPtr revIDLastSave="0" documentId="13_ncr:1_{824A1CCC-452D-4997-BC18-19E083EB5FD6}" xr6:coauthVersionLast="36" xr6:coauthVersionMax="36" xr10:uidLastSave="{00000000-0000-0000-0000-000000000000}"/>
  <bookViews>
    <workbookView xWindow="0" yWindow="0" windowWidth="28800" windowHeight="11925" xr2:uid="{449172A7-3DDD-4E3C-A1AC-1490ABF88EE0}"/>
  </bookViews>
  <sheets>
    <sheet name="Cover" sheetId="4" r:id="rId1"/>
    <sheet name="Total Inmates" sheetId="1" r:id="rId2"/>
    <sheet name="Secruity Level" sheetId="2" r:id="rId3"/>
    <sheet name="Admissions&amp;Releases" sheetId="3" r:id="rId4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4" l="1"/>
  <c r="I29" i="4"/>
  <c r="I28" i="4"/>
  <c r="I27" i="4"/>
  <c r="I26" i="4"/>
  <c r="I19" i="4"/>
  <c r="I14" i="4"/>
</calcChain>
</file>

<file path=xl/sharedStrings.xml><?xml version="1.0" encoding="utf-8"?>
<sst xmlns="http://schemas.openxmlformats.org/spreadsheetml/2006/main" count="143" uniqueCount="118">
  <si>
    <t>Nov</t>
  </si>
  <si>
    <t>Dec</t>
  </si>
  <si>
    <t>State Offenders in County Facilities</t>
  </si>
  <si>
    <t>ADTC</t>
  </si>
  <si>
    <t>Bayside</t>
  </si>
  <si>
    <t xml:space="preserve">East Jersey </t>
  </si>
  <si>
    <t>Edna Mahan</t>
  </si>
  <si>
    <t>Midstate</t>
  </si>
  <si>
    <t>New Jersey State</t>
  </si>
  <si>
    <t>Northern State</t>
  </si>
  <si>
    <t>South Woods</t>
  </si>
  <si>
    <t>Garden State</t>
  </si>
  <si>
    <t>WHFYCF (MYCF)</t>
  </si>
  <si>
    <t>By Fiscal Year - (06/30/XX)</t>
  </si>
  <si>
    <t>Southern State</t>
  </si>
  <si>
    <t>CRAF</t>
  </si>
  <si>
    <t>By Prison Facility</t>
  </si>
  <si>
    <t>By RCRP</t>
  </si>
  <si>
    <t>Bo Robinson Columbus House</t>
  </si>
  <si>
    <t>Bo Robinson</t>
  </si>
  <si>
    <t>Clinton House</t>
  </si>
  <si>
    <t>C.U.R.A.</t>
  </si>
  <si>
    <t>Fenwick (Female)</t>
  </si>
  <si>
    <t>Fletcher House (VOA)</t>
  </si>
  <si>
    <t>Garret House (VOA) (Female)</t>
  </si>
  <si>
    <t>Harbor</t>
  </si>
  <si>
    <t>Hope Hall</t>
  </si>
  <si>
    <t>Kintock Bridgeton - Treatment (Male)</t>
  </si>
  <si>
    <t>Kintock Bridgeton Work Release (Male)</t>
  </si>
  <si>
    <t>Kintock Bridgeton (Legacy 55+)</t>
  </si>
  <si>
    <t>Hemm House (work release)</t>
  </si>
  <si>
    <t>Urban Renewal Corp.Work Release Program-2</t>
  </si>
  <si>
    <t>Kintock Newark (Male) Correctional Treatment Program</t>
  </si>
  <si>
    <t>Talbot Hall (Male)</t>
  </si>
  <si>
    <t>Urban Renewal Corp.Work Release Program-1</t>
  </si>
  <si>
    <t>Tully House</t>
  </si>
  <si>
    <t>Other</t>
  </si>
  <si>
    <t>Fresh Start Program</t>
  </si>
  <si>
    <t>Delta Unit (SL V)</t>
  </si>
  <si>
    <t>RCRP</t>
  </si>
  <si>
    <t>Emergency Medical Home Confinement Furlough</t>
  </si>
  <si>
    <t>Capital Health Regional (Hospital)</t>
  </si>
  <si>
    <t>Total Inmate Count</t>
  </si>
  <si>
    <t>Fiscal Year (6/30/XX)</t>
  </si>
  <si>
    <t>Close Custody</t>
  </si>
  <si>
    <t>Maximum</t>
  </si>
  <si>
    <t>Medium</t>
  </si>
  <si>
    <t>Community Beds</t>
  </si>
  <si>
    <t xml:space="preserve"> * SECURITY LEVEL - this is not a complete enumeration of each security level.  Where facilities have various security levels, which</t>
  </si>
  <si>
    <t xml:space="preserve"> cannot be differentiated by individual housing units, the facility is assigned a security level consistent with a majority of incarcerated persons housed.</t>
  </si>
  <si>
    <t>Total Releases</t>
  </si>
  <si>
    <t>Paroles</t>
  </si>
  <si>
    <t>Female</t>
  </si>
  <si>
    <t>Paroles - Male</t>
  </si>
  <si>
    <t>Paroles - Female</t>
  </si>
  <si>
    <t>TOTAL ADMISSIONS b/</t>
  </si>
  <si>
    <t>TOTAL RELEASES</t>
  </si>
  <si>
    <t>PAROLES</t>
  </si>
  <si>
    <t>DISCHARGE AT MAX c/</t>
  </si>
  <si>
    <t xml:space="preserve">   OTHER</t>
  </si>
  <si>
    <t>Total Admissions b/</t>
  </si>
  <si>
    <t>Paroles- Male</t>
  </si>
  <si>
    <t>Paroles -Female</t>
  </si>
  <si>
    <t>Discharge at Max c/</t>
  </si>
  <si>
    <t>Admissions and Releases by Fiscal Year - (06/30/XX)</t>
  </si>
  <si>
    <t xml:space="preserve">Male </t>
  </si>
  <si>
    <t xml:space="preserve">    OTHER</t>
  </si>
  <si>
    <t xml:space="preserve">New Jersey Department of Corrections </t>
  </si>
  <si>
    <t>Victoria Kuhn, Esq. Commissioner</t>
  </si>
  <si>
    <t/>
  </si>
  <si>
    <t>Category</t>
  </si>
  <si>
    <t xml:space="preserve"> % of Change</t>
  </si>
  <si>
    <t>Jurisdictional population</t>
  </si>
  <si>
    <t>State offenders in county facilities</t>
  </si>
  <si>
    <t>Total admissions</t>
  </si>
  <si>
    <t>Male Parole Releases</t>
  </si>
  <si>
    <t>Female Parole Releases</t>
  </si>
  <si>
    <t>Total Parole Releases</t>
  </si>
  <si>
    <t>Offenders Discharged at Max</t>
  </si>
  <si>
    <t>Other Releases</t>
  </si>
  <si>
    <t>NOTES:   DEFINITIONS OF INCARCERATED PERSONS INCLUDED IN COUNTS</t>
  </si>
  <si>
    <t>a/  INCARCERATED PERSONS (IP) include IP in institutions on the last day of the reporting period.</t>
  </si>
  <si>
    <t xml:space="preserve">     Jurisdictional population is the total of state IP housed in the prison complex, youth facility, hospitals, and county jails. </t>
  </si>
  <si>
    <t xml:space="preserve">     Past counts for major institutions may include the count for units that are no longer open.  Housing security levels are</t>
  </si>
  <si>
    <t xml:space="preserve">     designated as follows: SL I - community, SL II - minimum, SL III - medium, SL IV - maximum, SL V-close.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</si>
  <si>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</si>
  <si>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</si>
  <si>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</si>
  <si>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>Office of Compliance and Stratigic Planning</t>
  </si>
  <si>
    <t>decrease</t>
  </si>
  <si>
    <t>Security level totals may not equal toal inmate count due to missing data</t>
  </si>
  <si>
    <t>INCARCERATED PERSONS, ADMISSIONS, AND RELEASE</t>
  </si>
  <si>
    <t>Jan</t>
  </si>
  <si>
    <t>Minimum (includes gang min as of Dec 23)</t>
  </si>
  <si>
    <t>Admissions and Releases by calendar year (2018 - 2024)</t>
  </si>
  <si>
    <t>Feb</t>
  </si>
  <si>
    <t xml:space="preserve">b/  ADMISSIONS include commitments, parole returns for technical violation and prison and correctional returns from escape </t>
  </si>
  <si>
    <t xml:space="preserve">    Juvenile Justice Commission</t>
  </si>
  <si>
    <t xml:space="preserve">     entered into the database each month. Excluded from this total are IPs listed under Office of Interstate Services, and</t>
  </si>
  <si>
    <t>Mar</t>
  </si>
  <si>
    <t>Prison Complex (includes GSCF as of Dec)</t>
  </si>
  <si>
    <t>April 2024</t>
  </si>
  <si>
    <t>INCARCERATED PERSONS COUNTS ON APRIL 30TH</t>
  </si>
  <si>
    <t>ADMISSIONS DURING APRIL</t>
  </si>
  <si>
    <t>RELEASES DURING APRIL</t>
  </si>
  <si>
    <t>Apr</t>
  </si>
  <si>
    <t>Apr 2023 % change</t>
  </si>
  <si>
    <t>April 2023 % change</t>
  </si>
  <si>
    <t xml:space="preserve">       - 4% decrease</t>
  </si>
  <si>
    <t xml:space="preserve">     -62% decrease</t>
  </si>
  <si>
    <t>Prison Complex d/</t>
  </si>
  <si>
    <t>d/ Prison complex includes GSCF, RCRP, and Capital Health</t>
  </si>
  <si>
    <t xml:space="preserve">Data reflects counts of admissions and releases as of April 30, 2024 at 6:12 am </t>
  </si>
  <si>
    <t>NOTE: "OTHER" includes the following: ISP, Deaths, Recall, Unspecified Discharges.</t>
  </si>
  <si>
    <t>Total Inmates a/</t>
  </si>
  <si>
    <t>Admissions b/</t>
  </si>
  <si>
    <t>By Month - 2023/2024</t>
  </si>
  <si>
    <t xml:space="preserve">NOTE: 2024 counts are YTD as of April 30,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</si>
</sst>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name val="Helv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Helv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3" fillId="0" borderId="0" xfId="0" applyFont="1"/>
    <xf numFmtId="0" fontId="0" fillId="0" borderId="1" xfId="0" applyFont="1" applyBorder="1"/>
    <xf numFmtId="164" fontId="4" fillId="6" borderId="4" xfId="0" applyNumberFormat="1" applyFont="1" applyFill="1" applyBorder="1" applyAlignment="1" applyProtection="1">
      <alignment horizontal="centerContinuous"/>
    </xf>
    <xf numFmtId="164" fontId="5" fillId="6" borderId="5" xfId="0" applyNumberFormat="1" applyFont="1" applyFill="1" applyBorder="1" applyAlignment="1" applyProtection="1">
      <alignment horizontal="centerContinuous"/>
    </xf>
    <xf numFmtId="164" fontId="5" fillId="6" borderId="6" xfId="0" applyNumberFormat="1" applyFont="1" applyFill="1" applyBorder="1" applyAlignment="1" applyProtection="1">
      <alignment horizontal="centerContinuous"/>
    </xf>
    <xf numFmtId="164" fontId="4" fillId="6" borderId="7" xfId="0" applyNumberFormat="1" applyFont="1" applyFill="1" applyBorder="1" applyAlignment="1" applyProtection="1">
      <alignment horizontal="centerContinuous"/>
    </xf>
    <xf numFmtId="164" fontId="5" fillId="6" borderId="0" xfId="0" applyNumberFormat="1" applyFont="1" applyFill="1" applyBorder="1" applyAlignment="1" applyProtection="1">
      <alignment horizontal="centerContinuous"/>
    </xf>
    <xf numFmtId="164" fontId="5" fillId="6" borderId="8" xfId="0" applyNumberFormat="1" applyFont="1" applyFill="1" applyBorder="1" applyAlignment="1" applyProtection="1">
      <alignment horizontal="centerContinuous"/>
    </xf>
    <xf numFmtId="164" fontId="5" fillId="6" borderId="7" xfId="0" applyNumberFormat="1" applyFont="1" applyFill="1" applyBorder="1" applyProtection="1"/>
    <xf numFmtId="164" fontId="5" fillId="6" borderId="0" xfId="0" applyNumberFormat="1" applyFont="1" applyFill="1" applyBorder="1" applyProtection="1"/>
    <xf numFmtId="164" fontId="5" fillId="6" borderId="8" xfId="0" applyNumberFormat="1" applyFont="1" applyFill="1" applyBorder="1" applyProtection="1"/>
    <xf numFmtId="164" fontId="6" fillId="6" borderId="7" xfId="0" applyNumberFormat="1" applyFont="1" applyFill="1" applyBorder="1" applyAlignment="1" applyProtection="1">
      <alignment horizontal="centerContinuous"/>
    </xf>
    <xf numFmtId="164" fontId="5" fillId="6" borderId="9" xfId="0" applyNumberFormat="1" applyFont="1" applyFill="1" applyBorder="1" applyAlignment="1" applyProtection="1">
      <alignment horizontal="centerContinuous"/>
    </xf>
    <xf numFmtId="164" fontId="5" fillId="6" borderId="10" xfId="0" applyNumberFormat="1" applyFont="1" applyFill="1" applyBorder="1" applyAlignment="1" applyProtection="1">
      <alignment horizontal="centerContinuous"/>
    </xf>
    <xf numFmtId="164" fontId="5" fillId="6" borderId="11" xfId="0" applyNumberFormat="1" applyFont="1" applyFill="1" applyBorder="1" applyAlignment="1" applyProtection="1">
      <alignment horizontal="centerContinuous"/>
    </xf>
    <xf numFmtId="49" fontId="6" fillId="6" borderId="7" xfId="0" applyNumberFormat="1" applyFont="1" applyFill="1" applyBorder="1" applyAlignment="1" applyProtection="1">
      <alignment horizontal="centerContinuous"/>
    </xf>
    <xf numFmtId="164" fontId="7" fillId="6" borderId="12" xfId="0" applyNumberFormat="1" applyFont="1" applyFill="1" applyBorder="1" applyAlignment="1" applyProtection="1">
      <alignment horizontal="centerContinuous"/>
    </xf>
    <xf numFmtId="164" fontId="5" fillId="6" borderId="13" xfId="0" applyNumberFormat="1" applyFont="1" applyFill="1" applyBorder="1" applyAlignment="1" applyProtection="1">
      <alignment horizontal="centerContinuous"/>
    </xf>
    <xf numFmtId="164" fontId="5" fillId="6" borderId="14" xfId="0" applyNumberFormat="1" applyFont="1" applyFill="1" applyBorder="1" applyAlignment="1" applyProtection="1">
      <alignment horizontal="centerContinuous"/>
    </xf>
    <xf numFmtId="164" fontId="5" fillId="6" borderId="7" xfId="0" quotePrefix="1" applyNumberFormat="1" applyFont="1" applyFill="1" applyBorder="1" applyProtection="1"/>
    <xf numFmtId="164" fontId="8" fillId="6" borderId="7" xfId="0" applyNumberFormat="1" applyFont="1" applyFill="1" applyBorder="1" applyProtection="1"/>
    <xf numFmtId="9" fontId="5" fillId="6" borderId="0" xfId="0" applyNumberFormat="1" applyFont="1" applyFill="1" applyBorder="1" applyProtection="1"/>
    <xf numFmtId="164" fontId="8" fillId="6" borderId="7" xfId="0" applyNumberFormat="1" applyFont="1" applyFill="1" applyBorder="1" applyAlignment="1" applyProtection="1">
      <alignment horizontal="center"/>
    </xf>
    <xf numFmtId="164" fontId="8" fillId="6" borderId="0" xfId="0" applyNumberFormat="1" applyFont="1" applyFill="1" applyBorder="1" applyAlignment="1" applyProtection="1">
      <alignment horizontal="center"/>
    </xf>
    <xf numFmtId="164" fontId="8" fillId="6" borderId="8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right" wrapText="1"/>
    </xf>
    <xf numFmtId="164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left" wrapText="1"/>
    </xf>
    <xf numFmtId="164" fontId="5" fillId="6" borderId="7" xfId="0" applyNumberFormat="1" applyFont="1" applyFill="1" applyBorder="1" applyAlignment="1" applyProtection="1">
      <alignment horizontal="right"/>
    </xf>
    <xf numFmtId="164" fontId="6" fillId="6" borderId="0" xfId="0" applyNumberFormat="1" applyFont="1" applyFill="1" applyBorder="1" applyAlignment="1" applyProtection="1">
      <alignment horizontal="left"/>
    </xf>
    <xf numFmtId="37" fontId="6" fillId="6" borderId="0" xfId="0" applyNumberFormat="1" applyFont="1" applyFill="1" applyBorder="1" applyAlignment="1" applyProtection="1">
      <alignment horizontal="right"/>
    </xf>
    <xf numFmtId="9" fontId="8" fillId="6" borderId="0" xfId="0" applyNumberFormat="1" applyFont="1" applyFill="1" applyBorder="1" applyProtection="1"/>
    <xf numFmtId="164" fontId="8" fillId="6" borderId="0" xfId="0" applyNumberFormat="1" applyFont="1" applyFill="1" applyBorder="1" applyAlignment="1" applyProtection="1">
      <alignment horizontal="left"/>
    </xf>
    <xf numFmtId="37" fontId="8" fillId="6" borderId="0" xfId="0" applyNumberFormat="1" applyFont="1" applyFill="1" applyBorder="1" applyAlignment="1" applyProtection="1">
      <alignment horizontal="right"/>
    </xf>
    <xf numFmtId="37" fontId="10" fillId="6" borderId="0" xfId="0" applyNumberFormat="1" applyFont="1" applyFill="1" applyBorder="1" applyProtection="1"/>
    <xf numFmtId="164" fontId="10" fillId="6" borderId="0" xfId="0" applyNumberFormat="1" applyFont="1" applyFill="1" applyBorder="1" applyProtection="1"/>
    <xf numFmtId="37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left" wrapText="1"/>
    </xf>
    <xf numFmtId="164" fontId="6" fillId="6" borderId="0" xfId="0" applyNumberFormat="1" applyFont="1" applyFill="1" applyBorder="1" applyAlignment="1" applyProtection="1">
      <alignment horizontal="right"/>
    </xf>
    <xf numFmtId="37" fontId="8" fillId="6" borderId="0" xfId="0" applyNumberFormat="1" applyFont="1" applyFill="1" applyBorder="1" applyAlignment="1" applyProtection="1">
      <alignment horizontal="left"/>
    </xf>
    <xf numFmtId="9" fontId="8" fillId="6" borderId="0" xfId="0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/>
    <xf numFmtId="164" fontId="6" fillId="6" borderId="7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8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right" vertical="center" wrapText="1"/>
    </xf>
    <xf numFmtId="164" fontId="9" fillId="6" borderId="0" xfId="0" applyNumberFormat="1" applyFont="1" applyFill="1" applyBorder="1" applyAlignment="1" applyProtection="1">
      <alignment horizontal="right" wrapText="1"/>
    </xf>
    <xf numFmtId="0" fontId="0" fillId="6" borderId="0" xfId="0" applyFill="1" applyBorder="1"/>
    <xf numFmtId="164" fontId="6" fillId="6" borderId="0" xfId="0" applyNumberFormat="1" applyFont="1" applyFill="1" applyBorder="1" applyProtection="1"/>
    <xf numFmtId="164" fontId="7" fillId="6" borderId="8" xfId="0" applyNumberFormat="1" applyFont="1" applyFill="1" applyBorder="1" applyProtection="1"/>
    <xf numFmtId="9" fontId="6" fillId="6" borderId="0" xfId="0" applyNumberFormat="1" applyFont="1" applyFill="1" applyBorder="1" applyProtection="1"/>
    <xf numFmtId="164" fontId="11" fillId="6" borderId="7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Protection="1"/>
    <xf numFmtId="164" fontId="10" fillId="6" borderId="0" xfId="0" applyNumberFormat="1" applyFont="1" applyFill="1" applyBorder="1" applyAlignment="1" applyProtection="1">
      <alignment horizontal="left"/>
    </xf>
    <xf numFmtId="164" fontId="12" fillId="6" borderId="0" xfId="0" applyNumberFormat="1" applyFont="1" applyFill="1" applyBorder="1" applyProtection="1"/>
    <xf numFmtId="164" fontId="10" fillId="6" borderId="7" xfId="0" applyNumberFormat="1" applyFont="1" applyFill="1" applyBorder="1" applyProtection="1"/>
    <xf numFmtId="164" fontId="10" fillId="6" borderId="8" xfId="0" applyNumberFormat="1" applyFont="1" applyFill="1" applyBorder="1" applyProtection="1"/>
    <xf numFmtId="0" fontId="10" fillId="0" borderId="0" xfId="0" applyFont="1"/>
    <xf numFmtId="164" fontId="10" fillId="6" borderId="7" xfId="0" applyNumberFormat="1" applyFont="1" applyFill="1" applyBorder="1" applyAlignment="1" applyProtection="1">
      <alignment horizontal="centerContinuous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9" fontId="0" fillId="0" borderId="1" xfId="0" applyNumberFormat="1" applyBorder="1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9" xfId="0" applyFill="1" applyBorder="1"/>
    <xf numFmtId="0" fontId="13" fillId="0" borderId="0" xfId="0" applyFont="1"/>
    <xf numFmtId="9" fontId="0" fillId="7" borderId="1" xfId="0" applyNumberFormat="1" applyFill="1" applyBorder="1"/>
    <xf numFmtId="0" fontId="1" fillId="0" borderId="1" xfId="0" applyFont="1" applyBorder="1" applyAlignment="1">
      <alignment horizontal="center" vertical="center"/>
    </xf>
    <xf numFmtId="164" fontId="9" fillId="6" borderId="0" xfId="0" applyNumberFormat="1" applyFont="1" applyFill="1" applyBorder="1" applyAlignment="1" applyProtection="1">
      <alignment horizontal="center" wrapText="1"/>
    </xf>
    <xf numFmtId="0" fontId="1" fillId="0" borderId="0" xfId="0" applyFont="1" applyBorder="1"/>
    <xf numFmtId="3" fontId="0" fillId="0" borderId="1" xfId="0" applyNumberFormat="1" applyFill="1" applyBorder="1"/>
    <xf numFmtId="0" fontId="1" fillId="2" borderId="1" xfId="0" applyFont="1" applyFill="1" applyBorder="1" applyAlignment="1"/>
    <xf numFmtId="3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9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10" fontId="0" fillId="0" borderId="1" xfId="0" applyNumberFormat="1" applyBorder="1"/>
    <xf numFmtId="0" fontId="0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vertical="center"/>
    </xf>
    <xf numFmtId="0" fontId="8" fillId="6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0" fillId="6" borderId="15" xfId="0" applyNumberFormat="1" applyFont="1" applyFill="1" applyBorder="1" applyAlignment="1" applyProtection="1">
      <alignment horizontal="center"/>
    </xf>
    <xf numFmtId="49" fontId="10" fillId="6" borderId="16" xfId="0" applyNumberFormat="1" applyFont="1" applyFill="1" applyBorder="1" applyAlignment="1" applyProtection="1">
      <alignment horizontal="center"/>
    </xf>
    <xf numFmtId="49" fontId="10" fillId="6" borderId="17" xfId="0" applyNumberFormat="1" applyFont="1" applyFill="1" applyBorder="1" applyAlignment="1" applyProtection="1">
      <alignment horizontal="center"/>
    </xf>
    <xf numFmtId="164" fontId="6" fillId="6" borderId="7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8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center"/>
    </xf>
    <xf numFmtId="0" fontId="6" fillId="6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68B0-2A00-47B5-8015-3C856610B280}">
  <dimension ref="A1:L55"/>
  <sheetViews>
    <sheetView tabSelected="1" workbookViewId="0">
      <selection activeCell="R50" sqref="R50"/>
    </sheetView>
  </sheetViews>
  <sheetFormatPr defaultRowHeight="15" x14ac:dyDescent="0.25"/>
  <cols>
    <col min="1" max="1" width="8.5703125" customWidth="1"/>
    <col min="2" max="2" width="14" customWidth="1"/>
    <col min="3" max="3" width="16" customWidth="1"/>
    <col min="4" max="4" width="11.140625" customWidth="1"/>
    <col min="5" max="5" width="10.7109375" customWidth="1"/>
    <col min="7" max="7" width="10.7109375" customWidth="1"/>
    <col min="9" max="9" width="9.5703125" customWidth="1"/>
    <col min="10" max="10" width="10.85546875" customWidth="1"/>
    <col min="11" max="11" width="3.85546875" customWidth="1"/>
  </cols>
  <sheetData>
    <row r="1" spans="1:11" ht="16.5" thickTop="1" x14ac:dyDescent="0.25">
      <c r="A1" s="6" t="s">
        <v>67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5.75" x14ac:dyDescent="0.25">
      <c r="A2" s="9" t="s">
        <v>68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15.75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5.75" thickTop="1" x14ac:dyDescent="0.25">
      <c r="A4" s="15" t="s">
        <v>91</v>
      </c>
      <c r="B4" s="10"/>
      <c r="C4" s="16"/>
      <c r="D4" s="17"/>
      <c r="E4" s="17"/>
      <c r="F4" s="17"/>
      <c r="G4" s="17"/>
      <c r="H4" s="17"/>
      <c r="I4" s="18"/>
      <c r="J4" s="10"/>
      <c r="K4" s="11"/>
    </row>
    <row r="5" spans="1:11" ht="16.5" customHeight="1" thickBot="1" x14ac:dyDescent="0.3">
      <c r="A5" s="19" t="s">
        <v>101</v>
      </c>
      <c r="B5" s="10"/>
      <c r="C5" s="20"/>
      <c r="D5" s="21"/>
      <c r="E5" s="21"/>
      <c r="F5" s="21"/>
      <c r="G5" s="21"/>
      <c r="H5" s="21"/>
      <c r="I5" s="22"/>
      <c r="J5" s="10"/>
      <c r="K5" s="11"/>
    </row>
    <row r="6" spans="1:11" ht="15.75" thickTop="1" x14ac:dyDescent="0.25">
      <c r="A6" s="23" t="s">
        <v>69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x14ac:dyDescent="0.25">
      <c r="A7" s="24"/>
      <c r="B7" s="13"/>
      <c r="C7" s="25"/>
      <c r="D7" s="13"/>
      <c r="E7" s="13"/>
      <c r="F7" s="13"/>
      <c r="G7" s="13"/>
      <c r="H7" s="13"/>
      <c r="I7" s="13"/>
      <c r="J7" s="13"/>
      <c r="K7" s="14"/>
    </row>
    <row r="8" spans="1:11" x14ac:dyDescent="0.25">
      <c r="A8" s="103" t="s">
        <v>102</v>
      </c>
      <c r="B8" s="104"/>
      <c r="C8" s="104"/>
      <c r="D8" s="104"/>
      <c r="E8" s="104"/>
      <c r="F8" s="104"/>
      <c r="G8" s="104"/>
      <c r="H8" s="104"/>
      <c r="I8" s="104"/>
      <c r="J8" s="104"/>
      <c r="K8" s="105"/>
    </row>
    <row r="9" spans="1:11" x14ac:dyDescent="0.25">
      <c r="A9" s="26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x14ac:dyDescent="0.25">
      <c r="A10" s="12"/>
      <c r="B10" s="106" t="s">
        <v>70</v>
      </c>
      <c r="C10" s="106"/>
      <c r="D10" s="13"/>
      <c r="E10" s="29">
        <v>2023</v>
      </c>
      <c r="F10" s="30"/>
      <c r="G10" s="29">
        <v>2024</v>
      </c>
      <c r="H10" s="106" t="s">
        <v>71</v>
      </c>
      <c r="I10" s="106"/>
      <c r="J10" s="13"/>
      <c r="K10" s="14"/>
    </row>
    <row r="11" spans="1:11" x14ac:dyDescent="0.25">
      <c r="A11" s="12"/>
      <c r="B11" s="25"/>
      <c r="C11" s="31"/>
      <c r="D11" s="13"/>
      <c r="E11" s="32"/>
      <c r="F11" s="30"/>
      <c r="G11" s="32"/>
      <c r="H11" s="30"/>
      <c r="I11" s="13"/>
      <c r="J11" s="13"/>
      <c r="K11" s="14"/>
    </row>
    <row r="12" spans="1:11" x14ac:dyDescent="0.25">
      <c r="A12" s="33"/>
      <c r="B12" s="107" t="s">
        <v>72</v>
      </c>
      <c r="C12" s="107"/>
      <c r="D12" s="34"/>
      <c r="E12" s="35">
        <v>13294</v>
      </c>
      <c r="F12" s="34"/>
      <c r="G12" s="35">
        <v>12798</v>
      </c>
      <c r="H12" s="36" t="s">
        <v>108</v>
      </c>
      <c r="I12" s="30"/>
      <c r="J12" s="30"/>
      <c r="K12" s="14"/>
    </row>
    <row r="13" spans="1:11" x14ac:dyDescent="0.25">
      <c r="A13" s="33"/>
      <c r="B13" s="98" t="s">
        <v>73</v>
      </c>
      <c r="C13" s="98"/>
      <c r="D13" s="37"/>
      <c r="E13" s="38">
        <v>599</v>
      </c>
      <c r="F13" s="37"/>
      <c r="G13" s="38">
        <v>195</v>
      </c>
      <c r="H13" s="36">
        <v>-0.67</v>
      </c>
      <c r="I13" s="30" t="s">
        <v>89</v>
      </c>
      <c r="J13" s="30"/>
      <c r="K13" s="14"/>
    </row>
    <row r="14" spans="1:11" x14ac:dyDescent="0.25">
      <c r="A14" s="33"/>
      <c r="B14" s="98" t="s">
        <v>110</v>
      </c>
      <c r="C14" s="98"/>
      <c r="D14" s="37"/>
      <c r="E14" s="38">
        <v>12695</v>
      </c>
      <c r="F14" s="37"/>
      <c r="G14" s="80">
        <v>12603</v>
      </c>
      <c r="H14" s="36">
        <v>-0.01</v>
      </c>
      <c r="I14" s="30" t="str">
        <f>IF(H14&gt;0,"increase",IF(H14&lt;0,"decrease","No change"))</f>
        <v>decrease</v>
      </c>
      <c r="J14" s="30"/>
      <c r="K14" s="14"/>
    </row>
    <row r="15" spans="1:11" x14ac:dyDescent="0.25">
      <c r="A15" s="12"/>
      <c r="B15" s="108"/>
      <c r="C15" s="108"/>
      <c r="D15" s="13"/>
      <c r="E15" s="39"/>
      <c r="F15" s="40"/>
      <c r="G15" s="41"/>
      <c r="H15" s="13"/>
      <c r="I15" s="13"/>
      <c r="J15" s="13"/>
      <c r="K15" s="14"/>
    </row>
    <row r="16" spans="1:11" x14ac:dyDescent="0.25">
      <c r="A16" s="103" t="s">
        <v>103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5"/>
    </row>
    <row r="17" spans="1:11" x14ac:dyDescent="0.25">
      <c r="A17" s="12"/>
      <c r="B17" s="13"/>
      <c r="C17" s="13"/>
      <c r="D17" s="13"/>
      <c r="E17" s="42"/>
      <c r="F17" s="43"/>
      <c r="G17" s="42"/>
      <c r="H17" s="30"/>
      <c r="I17" s="13"/>
      <c r="J17" s="13"/>
      <c r="K17" s="14"/>
    </row>
    <row r="18" spans="1:11" x14ac:dyDescent="0.25">
      <c r="A18" s="12"/>
      <c r="B18" s="106" t="s">
        <v>70</v>
      </c>
      <c r="C18" s="106"/>
      <c r="D18" s="13"/>
      <c r="E18" s="42">
        <v>2023</v>
      </c>
      <c r="F18" s="43"/>
      <c r="G18" s="76">
        <v>2024</v>
      </c>
      <c r="H18" s="106" t="s">
        <v>71</v>
      </c>
      <c r="I18" s="106"/>
      <c r="J18" s="13"/>
      <c r="K18" s="14"/>
    </row>
    <row r="19" spans="1:11" x14ac:dyDescent="0.25">
      <c r="A19" s="33"/>
      <c r="B19" s="108" t="s">
        <v>74</v>
      </c>
      <c r="C19" s="108"/>
      <c r="D19" s="37"/>
      <c r="E19" s="44">
        <v>437</v>
      </c>
      <c r="F19" s="37"/>
      <c r="G19" s="81">
        <v>341</v>
      </c>
      <c r="H19" s="45">
        <v>-0.22</v>
      </c>
      <c r="I19" s="46" t="str">
        <f>IF(H19&gt;0,"increase",IF(H19&lt;0,"decrease","No change"))</f>
        <v>decrease</v>
      </c>
      <c r="J19" s="13"/>
      <c r="K19" s="14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4"/>
    </row>
    <row r="22" spans="1:11" x14ac:dyDescent="0.25">
      <c r="A22" s="103" t="s">
        <v>104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5"/>
    </row>
    <row r="23" spans="1:1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9"/>
    </row>
    <row r="24" spans="1:11" ht="14.25" customHeight="1" x14ac:dyDescent="0.25">
      <c r="A24" s="33"/>
      <c r="B24" s="106" t="s">
        <v>70</v>
      </c>
      <c r="C24" s="106"/>
      <c r="D24" s="13"/>
      <c r="E24" s="50">
        <v>2023</v>
      </c>
      <c r="F24" s="43"/>
      <c r="G24" s="51">
        <v>2024</v>
      </c>
      <c r="H24" s="106" t="s">
        <v>71</v>
      </c>
      <c r="I24" s="106"/>
      <c r="J24" s="13"/>
      <c r="K24" s="14"/>
    </row>
    <row r="25" spans="1:11" ht="14.25" customHeight="1" x14ac:dyDescent="0.25">
      <c r="A25" s="33"/>
      <c r="B25" s="13"/>
      <c r="C25" s="13"/>
      <c r="D25" s="13"/>
      <c r="E25" s="3"/>
      <c r="F25" s="43"/>
      <c r="G25" s="52"/>
      <c r="H25" s="3"/>
      <c r="I25" s="13"/>
      <c r="J25" s="13"/>
      <c r="K25" s="14"/>
    </row>
    <row r="26" spans="1:11" x14ac:dyDescent="0.25">
      <c r="A26" s="33"/>
      <c r="B26" s="98" t="s">
        <v>75</v>
      </c>
      <c r="C26" s="98"/>
      <c r="D26" s="37"/>
      <c r="E26" s="38">
        <v>202</v>
      </c>
      <c r="F26" s="37"/>
      <c r="G26" s="3">
        <v>249</v>
      </c>
      <c r="H26" s="36">
        <v>0.23</v>
      </c>
      <c r="I26" s="30" t="str">
        <f t="shared" ref="I26:I31" si="0">IF(H26&gt;0,"increase",IF(H26&lt;0,"decrease","(no chg)"))</f>
        <v>increase</v>
      </c>
      <c r="J26" s="53"/>
      <c r="K26" s="54"/>
    </row>
    <row r="27" spans="1:11" x14ac:dyDescent="0.25">
      <c r="A27" s="33"/>
      <c r="B27" s="98" t="s">
        <v>76</v>
      </c>
      <c r="C27" s="98"/>
      <c r="D27" s="37"/>
      <c r="E27" s="38">
        <v>6</v>
      </c>
      <c r="F27" s="37"/>
      <c r="G27" s="38">
        <v>13</v>
      </c>
      <c r="H27" s="36">
        <v>1.17</v>
      </c>
      <c r="I27" s="30" t="str">
        <f t="shared" si="0"/>
        <v>increase</v>
      </c>
      <c r="J27" s="30"/>
      <c r="K27" s="14"/>
    </row>
    <row r="28" spans="1:11" x14ac:dyDescent="0.25">
      <c r="A28" s="33"/>
      <c r="B28" s="107" t="s">
        <v>77</v>
      </c>
      <c r="C28" s="107"/>
      <c r="D28" s="34"/>
      <c r="E28" s="35">
        <v>208</v>
      </c>
      <c r="F28" s="34"/>
      <c r="G28" s="77">
        <v>262</v>
      </c>
      <c r="H28" s="55">
        <v>0.2</v>
      </c>
      <c r="I28" s="53" t="str">
        <f t="shared" si="0"/>
        <v>increase</v>
      </c>
      <c r="J28" s="30"/>
      <c r="K28" s="14"/>
    </row>
    <row r="29" spans="1:11" x14ac:dyDescent="0.25">
      <c r="A29" s="33"/>
      <c r="B29" s="98" t="s">
        <v>78</v>
      </c>
      <c r="C29" s="98"/>
      <c r="D29" s="37"/>
      <c r="E29" s="38">
        <v>238</v>
      </c>
      <c r="F29" s="37"/>
      <c r="G29" s="38">
        <v>245</v>
      </c>
      <c r="H29" s="36">
        <v>0.03</v>
      </c>
      <c r="I29" s="30" t="str">
        <f t="shared" si="0"/>
        <v>increase</v>
      </c>
      <c r="J29" s="30"/>
      <c r="K29" s="14"/>
    </row>
    <row r="30" spans="1:11" x14ac:dyDescent="0.25">
      <c r="A30" s="33"/>
      <c r="B30" s="98" t="s">
        <v>79</v>
      </c>
      <c r="C30" s="98"/>
      <c r="D30" s="37"/>
      <c r="E30" s="38">
        <v>50</v>
      </c>
      <c r="F30" s="37"/>
      <c r="G30" s="38">
        <v>19</v>
      </c>
      <c r="H30" s="36" t="s">
        <v>109</v>
      </c>
      <c r="I30" s="30"/>
      <c r="J30" s="30"/>
      <c r="K30" s="14"/>
    </row>
    <row r="31" spans="1:11" x14ac:dyDescent="0.25">
      <c r="A31" s="33"/>
      <c r="B31" s="99" t="s">
        <v>50</v>
      </c>
      <c r="C31" s="99"/>
      <c r="D31" s="34"/>
      <c r="E31" s="35">
        <v>496</v>
      </c>
      <c r="F31" s="43"/>
      <c r="G31" s="35">
        <v>526</v>
      </c>
      <c r="H31" s="55">
        <v>0.06</v>
      </c>
      <c r="I31" s="53" t="str">
        <f t="shared" si="0"/>
        <v>increase</v>
      </c>
      <c r="J31" s="30"/>
      <c r="K31" s="14"/>
    </row>
    <row r="32" spans="1:11" x14ac:dyDescent="0.25">
      <c r="A32" s="12"/>
      <c r="B32" s="13"/>
      <c r="C32" s="13"/>
      <c r="D32" s="13"/>
      <c r="E32" s="3"/>
      <c r="F32" s="13"/>
      <c r="G32" s="52"/>
      <c r="H32" s="3"/>
      <c r="I32" s="13"/>
      <c r="J32" s="13"/>
      <c r="K32" s="14"/>
    </row>
    <row r="33" spans="1:12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2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2" ht="15.75" x14ac:dyDescent="0.25">
      <c r="A35" s="56" t="s">
        <v>80</v>
      </c>
      <c r="B35" s="10"/>
      <c r="C35" s="10"/>
      <c r="D35" s="10"/>
      <c r="E35" s="57"/>
      <c r="F35" s="10"/>
      <c r="G35" s="10"/>
      <c r="H35" s="10"/>
      <c r="I35" s="10"/>
      <c r="J35" s="10"/>
      <c r="K35" s="11"/>
    </row>
    <row r="36" spans="1:12" x14ac:dyDescent="0.25">
      <c r="A36" s="12"/>
      <c r="B36" s="40"/>
      <c r="C36" s="13"/>
      <c r="D36" s="13"/>
      <c r="E36" s="58"/>
      <c r="F36" s="13"/>
      <c r="G36" s="13"/>
      <c r="H36" s="13"/>
      <c r="I36" s="13"/>
      <c r="J36" s="13"/>
      <c r="K36" s="14"/>
    </row>
    <row r="37" spans="1:12" x14ac:dyDescent="0.25">
      <c r="A37" s="12"/>
      <c r="B37" s="59" t="s">
        <v>81</v>
      </c>
      <c r="C37" s="40"/>
      <c r="D37" s="40"/>
      <c r="E37" s="39"/>
      <c r="F37" s="40"/>
      <c r="G37" s="40"/>
      <c r="H37" s="40"/>
      <c r="I37" s="60"/>
      <c r="J37" s="60"/>
      <c r="K37" s="14"/>
    </row>
    <row r="38" spans="1:12" x14ac:dyDescent="0.25">
      <c r="A38" s="12"/>
      <c r="B38" s="59" t="s">
        <v>82</v>
      </c>
      <c r="C38" s="40"/>
      <c r="D38" s="40"/>
      <c r="E38" s="39"/>
      <c r="F38" s="40"/>
      <c r="G38" s="40"/>
      <c r="H38" s="40"/>
      <c r="I38" s="60"/>
      <c r="J38" s="60"/>
      <c r="K38" s="14"/>
    </row>
    <row r="39" spans="1:12" x14ac:dyDescent="0.25">
      <c r="A39" s="12"/>
      <c r="B39" s="59" t="s">
        <v>83</v>
      </c>
      <c r="C39" s="40"/>
      <c r="D39" s="40"/>
      <c r="E39" s="39"/>
      <c r="F39" s="40"/>
      <c r="G39" s="40"/>
      <c r="H39" s="40"/>
      <c r="I39" s="60"/>
      <c r="J39" s="60"/>
      <c r="K39" s="14"/>
    </row>
    <row r="40" spans="1:12" x14ac:dyDescent="0.25">
      <c r="A40" s="12"/>
      <c r="B40" s="40" t="s">
        <v>84</v>
      </c>
      <c r="C40" s="40"/>
      <c r="D40" s="40"/>
      <c r="E40" s="39"/>
      <c r="F40" s="40"/>
      <c r="G40" s="40"/>
      <c r="H40" s="40"/>
      <c r="I40" s="60"/>
      <c r="J40" s="60"/>
      <c r="K40" s="14"/>
    </row>
    <row r="41" spans="1:12" x14ac:dyDescent="0.25">
      <c r="A41" s="12"/>
      <c r="B41" s="40"/>
      <c r="C41" s="40"/>
      <c r="D41" s="40"/>
      <c r="E41" s="39"/>
      <c r="F41" s="40"/>
      <c r="G41" s="40"/>
      <c r="H41" s="40"/>
      <c r="I41" s="60"/>
      <c r="J41" s="60"/>
      <c r="K41" s="14"/>
    </row>
    <row r="42" spans="1:12" x14ac:dyDescent="0.25">
      <c r="A42" s="12"/>
      <c r="B42" s="59" t="s">
        <v>96</v>
      </c>
      <c r="C42" s="40"/>
      <c r="D42" s="40"/>
      <c r="E42" s="39"/>
      <c r="F42" s="40"/>
      <c r="G42" s="40"/>
      <c r="H42" s="40"/>
      <c r="I42" s="60"/>
      <c r="J42" s="60"/>
      <c r="K42" s="14"/>
    </row>
    <row r="43" spans="1:12" x14ac:dyDescent="0.25">
      <c r="A43" s="12"/>
      <c r="B43" s="59" t="s">
        <v>98</v>
      </c>
      <c r="C43" s="40"/>
      <c r="D43" s="40"/>
      <c r="E43" s="39"/>
      <c r="F43" s="40"/>
      <c r="G43" s="40"/>
      <c r="H43" s="40"/>
      <c r="I43" s="60"/>
      <c r="J43" s="60"/>
      <c r="K43" s="14"/>
    </row>
    <row r="44" spans="1:12" x14ac:dyDescent="0.25">
      <c r="A44" s="12"/>
      <c r="B44" s="40" t="s">
        <v>97</v>
      </c>
      <c r="C44" s="40"/>
      <c r="D44" s="40"/>
      <c r="E44" s="40"/>
      <c r="F44" s="40"/>
      <c r="G44" s="40"/>
      <c r="H44" s="40"/>
      <c r="I44" s="60"/>
      <c r="J44" s="60"/>
      <c r="K44" s="14"/>
    </row>
    <row r="45" spans="1:12" x14ac:dyDescent="0.25">
      <c r="A45" s="12"/>
      <c r="B45" s="40"/>
      <c r="C45" s="40"/>
      <c r="D45" s="40"/>
      <c r="E45" s="40"/>
      <c r="F45" s="40"/>
      <c r="G45" s="40"/>
      <c r="H45" s="40"/>
      <c r="I45" s="60"/>
      <c r="J45" s="60"/>
      <c r="K45" s="14"/>
    </row>
    <row r="46" spans="1:12" x14ac:dyDescent="0.25">
      <c r="A46" s="12"/>
      <c r="B46" s="59" t="s">
        <v>85</v>
      </c>
      <c r="C46" s="40"/>
      <c r="D46" s="40"/>
      <c r="E46" s="40"/>
      <c r="F46" s="40"/>
      <c r="G46" s="40"/>
      <c r="H46" s="40"/>
      <c r="I46" s="60"/>
      <c r="J46" s="60"/>
      <c r="K46" s="14"/>
    </row>
    <row r="47" spans="1:12" s="63" customFormat="1" x14ac:dyDescent="0.25">
      <c r="A47" s="61"/>
      <c r="B47" s="40" t="s">
        <v>86</v>
      </c>
      <c r="C47" s="40"/>
      <c r="D47" s="40"/>
      <c r="E47" s="40"/>
      <c r="F47" s="40"/>
      <c r="G47" s="40"/>
      <c r="H47" s="40"/>
      <c r="I47" s="40"/>
      <c r="J47" s="40"/>
      <c r="K47" s="62"/>
      <c r="L47"/>
    </row>
    <row r="48" spans="1:12" s="63" customFormat="1" ht="12.75" x14ac:dyDescent="0.2">
      <c r="A48" s="64"/>
      <c r="B48" s="40" t="s">
        <v>87</v>
      </c>
      <c r="C48" s="40"/>
      <c r="D48" s="40"/>
      <c r="E48" s="40"/>
      <c r="F48" s="40"/>
      <c r="G48" s="40"/>
      <c r="H48" s="40"/>
      <c r="I48" s="40"/>
      <c r="J48" s="40"/>
      <c r="K48" s="62"/>
    </row>
    <row r="49" spans="1:12" s="63" customFormat="1" ht="12.75" x14ac:dyDescent="0.2">
      <c r="A49" s="64"/>
      <c r="B49" s="40"/>
      <c r="C49" s="40"/>
      <c r="D49" s="40"/>
      <c r="E49" s="40"/>
      <c r="F49" s="40"/>
      <c r="G49" s="40"/>
      <c r="H49" s="40"/>
      <c r="I49" s="40"/>
      <c r="J49" s="40"/>
      <c r="K49" s="62"/>
    </row>
    <row r="50" spans="1:12" s="63" customFormat="1" ht="12.75" x14ac:dyDescent="0.2">
      <c r="A50" s="64"/>
      <c r="B50" s="40" t="s">
        <v>111</v>
      </c>
      <c r="C50" s="40"/>
      <c r="D50" s="40"/>
      <c r="E50" s="40"/>
      <c r="F50" s="40"/>
      <c r="G50" s="40"/>
      <c r="H50" s="40"/>
      <c r="I50" s="40"/>
      <c r="J50" s="40"/>
      <c r="K50" s="62"/>
    </row>
    <row r="51" spans="1:12" s="63" customFormat="1" ht="12.75" x14ac:dyDescent="0.2">
      <c r="A51" s="64"/>
      <c r="B51" s="40"/>
      <c r="C51" s="40"/>
      <c r="D51" s="40"/>
      <c r="E51" s="40"/>
      <c r="F51" s="40"/>
      <c r="G51" s="40"/>
      <c r="H51" s="40"/>
      <c r="I51" s="40"/>
      <c r="J51" s="40"/>
      <c r="K51" s="62"/>
    </row>
    <row r="52" spans="1:12" x14ac:dyDescent="0.25">
      <c r="A52" s="64" t="s">
        <v>88</v>
      </c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63"/>
    </row>
    <row r="53" spans="1:12" ht="18" customHeight="1" thickBot="1" x14ac:dyDescent="0.3">
      <c r="A53" s="100" t="s">
        <v>112</v>
      </c>
      <c r="B53" s="101"/>
      <c r="C53" s="101"/>
      <c r="D53" s="101"/>
      <c r="E53" s="101"/>
      <c r="F53" s="101"/>
      <c r="G53" s="101"/>
      <c r="H53" s="101"/>
      <c r="I53" s="101"/>
      <c r="J53" s="101"/>
      <c r="K53" s="102"/>
    </row>
    <row r="54" spans="1:12" ht="15.75" thickTop="1" x14ac:dyDescent="0.25"/>
    <row r="55" spans="1:12" ht="0.75" customHeight="1" x14ac:dyDescent="0.25"/>
  </sheetData>
  <mergeCells count="21">
    <mergeCell ref="B19:C19"/>
    <mergeCell ref="A8:K8"/>
    <mergeCell ref="B10:C10"/>
    <mergeCell ref="H10:I10"/>
    <mergeCell ref="B12:C12"/>
    <mergeCell ref="B13:C13"/>
    <mergeCell ref="B14:C14"/>
    <mergeCell ref="B15:C15"/>
    <mergeCell ref="A16:K16"/>
    <mergeCell ref="B18:C18"/>
    <mergeCell ref="H18:I18"/>
    <mergeCell ref="B29:C29"/>
    <mergeCell ref="B30:C30"/>
    <mergeCell ref="B31:C31"/>
    <mergeCell ref="A53:K53"/>
    <mergeCell ref="A22:K22"/>
    <mergeCell ref="B24:C24"/>
    <mergeCell ref="H24:I24"/>
    <mergeCell ref="B26:C26"/>
    <mergeCell ref="B27:C27"/>
    <mergeCell ref="B28:C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516E-172C-4AD3-9ED1-B89ADCC99893}">
  <dimension ref="A1:W44"/>
  <sheetViews>
    <sheetView workbookViewId="0">
      <pane xSplit="1" topLeftCell="B1" activePane="topRight" state="frozen"/>
      <selection pane="topRight" activeCell="Q16" sqref="Q16"/>
    </sheetView>
  </sheetViews>
  <sheetFormatPr defaultRowHeight="15" x14ac:dyDescent="0.25"/>
  <cols>
    <col min="1" max="1" width="45.42578125" style="1" customWidth="1"/>
    <col min="2" max="6" width="9.140625" style="1"/>
    <col min="7" max="7" width="9.140625" style="91"/>
    <col min="8" max="8" width="11.42578125" style="1" customWidth="1"/>
    <col min="9" max="9" width="9.5703125" style="1" customWidth="1"/>
    <col min="10" max="16384" width="9.140625" style="1"/>
  </cols>
  <sheetData>
    <row r="1" spans="1:23" x14ac:dyDescent="0.25">
      <c r="B1" s="122" t="s">
        <v>116</v>
      </c>
      <c r="C1" s="123"/>
      <c r="D1" s="123"/>
      <c r="E1" s="123"/>
      <c r="F1" s="123"/>
      <c r="G1" s="124"/>
      <c r="H1" s="71"/>
      <c r="I1" s="71"/>
      <c r="J1" s="117" t="s">
        <v>13</v>
      </c>
      <c r="K1" s="117"/>
      <c r="L1" s="117"/>
      <c r="M1" s="117"/>
    </row>
    <row r="2" spans="1:23" x14ac:dyDescent="0.25">
      <c r="B2" s="71" t="s">
        <v>0</v>
      </c>
      <c r="C2" s="71" t="s">
        <v>1</v>
      </c>
      <c r="D2" s="71" t="s">
        <v>92</v>
      </c>
      <c r="E2" s="71" t="s">
        <v>95</v>
      </c>
      <c r="F2" s="71" t="s">
        <v>99</v>
      </c>
      <c r="G2" s="75" t="s">
        <v>105</v>
      </c>
      <c r="H2" s="115" t="s">
        <v>106</v>
      </c>
      <c r="I2" s="116"/>
      <c r="J2" s="66">
        <v>2020</v>
      </c>
      <c r="K2" s="66">
        <v>2021</v>
      </c>
      <c r="L2" s="66">
        <v>2022</v>
      </c>
      <c r="M2" s="66">
        <v>2023</v>
      </c>
    </row>
    <row r="3" spans="1:23" x14ac:dyDescent="0.25">
      <c r="A3" s="5" t="s">
        <v>114</v>
      </c>
      <c r="B3" s="86">
        <v>13231</v>
      </c>
      <c r="C3" s="86">
        <v>12756</v>
      </c>
      <c r="D3" s="78">
        <v>12871</v>
      </c>
      <c r="E3" s="78">
        <v>12848</v>
      </c>
      <c r="F3" s="78">
        <v>12890</v>
      </c>
      <c r="G3" s="78">
        <v>12798</v>
      </c>
      <c r="H3" s="86">
        <v>13294</v>
      </c>
      <c r="I3" s="68">
        <v>-0.04</v>
      </c>
      <c r="J3" s="86">
        <v>16702</v>
      </c>
      <c r="K3" s="86">
        <v>12131</v>
      </c>
      <c r="L3" s="86">
        <v>12075</v>
      </c>
      <c r="M3" s="86">
        <v>13295</v>
      </c>
    </row>
    <row r="4" spans="1:23" x14ac:dyDescent="0.25">
      <c r="A4" s="1" t="s">
        <v>2</v>
      </c>
      <c r="B4" s="86">
        <v>831</v>
      </c>
      <c r="C4" s="86">
        <v>189</v>
      </c>
      <c r="D4" s="78">
        <v>251</v>
      </c>
      <c r="E4" s="78">
        <v>351</v>
      </c>
      <c r="F4" s="78">
        <v>268</v>
      </c>
      <c r="G4" s="78">
        <v>195</v>
      </c>
      <c r="H4" s="86">
        <v>599</v>
      </c>
      <c r="I4" s="68">
        <v>-0.67</v>
      </c>
      <c r="J4" s="86">
        <v>554</v>
      </c>
      <c r="K4" s="86">
        <v>679</v>
      </c>
      <c r="L4" s="86">
        <v>1050</v>
      </c>
      <c r="M4" s="86">
        <v>665</v>
      </c>
    </row>
    <row r="5" spans="1:23" x14ac:dyDescent="0.25">
      <c r="A5" s="1" t="s">
        <v>100</v>
      </c>
      <c r="B5" s="86">
        <v>11353</v>
      </c>
      <c r="C5" s="86">
        <v>11581</v>
      </c>
      <c r="D5" s="78">
        <v>11571</v>
      </c>
      <c r="E5" s="78">
        <v>11527</v>
      </c>
      <c r="F5" s="78">
        <v>11602</v>
      </c>
      <c r="G5" s="78">
        <v>11623</v>
      </c>
      <c r="H5" s="86">
        <v>12695</v>
      </c>
      <c r="I5" s="68">
        <v>-0.08</v>
      </c>
      <c r="J5" s="86">
        <v>14102</v>
      </c>
      <c r="K5" s="86">
        <v>10226</v>
      </c>
      <c r="L5" s="86">
        <v>9934</v>
      </c>
      <c r="M5" s="86">
        <v>11353</v>
      </c>
    </row>
    <row r="6" spans="1:23" x14ac:dyDescent="0.25">
      <c r="A6" s="65" t="s">
        <v>39</v>
      </c>
      <c r="B6" s="86">
        <v>968</v>
      </c>
      <c r="C6" s="86">
        <v>982</v>
      </c>
      <c r="D6" s="78">
        <v>968</v>
      </c>
      <c r="E6" s="78">
        <v>966</v>
      </c>
      <c r="F6" s="78">
        <v>1002</v>
      </c>
      <c r="G6" s="78">
        <v>975</v>
      </c>
      <c r="H6" s="86">
        <v>941</v>
      </c>
      <c r="I6" s="68">
        <v>0.04</v>
      </c>
      <c r="J6" s="86">
        <v>1660</v>
      </c>
      <c r="K6" s="86">
        <v>845</v>
      </c>
      <c r="L6" s="86">
        <v>505</v>
      </c>
      <c r="M6" s="86">
        <v>984</v>
      </c>
    </row>
    <row r="7" spans="1:23" x14ac:dyDescent="0.25">
      <c r="A7" s="65" t="s">
        <v>41</v>
      </c>
      <c r="B7" s="86">
        <v>5</v>
      </c>
      <c r="C7" s="78">
        <v>4</v>
      </c>
      <c r="D7" s="78">
        <v>5</v>
      </c>
      <c r="E7" s="78">
        <v>4</v>
      </c>
      <c r="F7" s="78">
        <v>4</v>
      </c>
      <c r="G7" s="78">
        <v>5</v>
      </c>
      <c r="H7" s="78">
        <v>22</v>
      </c>
      <c r="I7" s="82">
        <v>-0.77</v>
      </c>
      <c r="J7" s="86">
        <v>11</v>
      </c>
      <c r="K7" s="86">
        <v>13</v>
      </c>
      <c r="L7" s="86">
        <v>7</v>
      </c>
      <c r="M7" s="86">
        <v>4</v>
      </c>
    </row>
    <row r="8" spans="1:23" x14ac:dyDescent="0.25">
      <c r="A8" s="118" t="s">
        <v>16</v>
      </c>
      <c r="B8" s="119"/>
      <c r="C8" s="119"/>
      <c r="D8" s="119"/>
      <c r="E8" s="119"/>
      <c r="F8" s="119"/>
      <c r="G8" s="119"/>
      <c r="H8" s="120"/>
      <c r="I8" s="120"/>
      <c r="J8" s="121"/>
      <c r="K8" s="121"/>
      <c r="L8" s="121"/>
      <c r="M8" s="121"/>
      <c r="N8" s="114"/>
      <c r="O8" s="114"/>
      <c r="P8" s="114"/>
      <c r="Q8" s="114"/>
      <c r="R8" s="114"/>
      <c r="S8" s="114"/>
      <c r="T8" s="114"/>
      <c r="U8" s="114"/>
      <c r="V8" s="114"/>
      <c r="W8" s="114"/>
    </row>
    <row r="9" spans="1:23" x14ac:dyDescent="0.25">
      <c r="A9" s="1" t="s">
        <v>3</v>
      </c>
      <c r="B9" s="86">
        <v>389</v>
      </c>
      <c r="C9" s="86">
        <v>386</v>
      </c>
      <c r="D9" s="78">
        <v>386</v>
      </c>
      <c r="E9" s="78">
        <v>403</v>
      </c>
      <c r="F9" s="78">
        <v>412</v>
      </c>
      <c r="G9" s="78">
        <v>417</v>
      </c>
      <c r="H9" s="86">
        <v>399</v>
      </c>
      <c r="I9" s="68">
        <v>0.05</v>
      </c>
      <c r="J9" s="86">
        <v>454</v>
      </c>
      <c r="K9" s="86">
        <v>421</v>
      </c>
      <c r="L9" s="86">
        <v>411</v>
      </c>
      <c r="M9" s="86">
        <v>397</v>
      </c>
    </row>
    <row r="10" spans="1:23" x14ac:dyDescent="0.25">
      <c r="A10" s="1" t="s">
        <v>4</v>
      </c>
      <c r="B10" s="86">
        <v>1255</v>
      </c>
      <c r="C10" s="86">
        <v>1273</v>
      </c>
      <c r="D10" s="78">
        <v>1291</v>
      </c>
      <c r="E10" s="78">
        <v>1255</v>
      </c>
      <c r="F10" s="78">
        <v>1312</v>
      </c>
      <c r="G10" s="78">
        <v>1321</v>
      </c>
      <c r="H10" s="86">
        <v>1287</v>
      </c>
      <c r="I10" s="68">
        <v>0.03</v>
      </c>
      <c r="J10" s="86">
        <v>1118</v>
      </c>
      <c r="K10" s="86">
        <v>893</v>
      </c>
      <c r="L10" s="86">
        <v>1149</v>
      </c>
      <c r="M10" s="86">
        <v>1277</v>
      </c>
    </row>
    <row r="11" spans="1:23" x14ac:dyDescent="0.25">
      <c r="A11" s="1" t="s">
        <v>15</v>
      </c>
      <c r="B11" s="87"/>
      <c r="C11" s="87"/>
      <c r="D11" s="87"/>
      <c r="E11" s="87"/>
      <c r="F11" s="87"/>
      <c r="G11" s="87"/>
      <c r="H11" s="87"/>
      <c r="I11" s="2"/>
      <c r="J11" s="86">
        <v>515</v>
      </c>
      <c r="K11" s="87"/>
      <c r="L11" s="87"/>
      <c r="M11" s="87"/>
    </row>
    <row r="12" spans="1:23" x14ac:dyDescent="0.25">
      <c r="A12" s="1" t="s">
        <v>5</v>
      </c>
      <c r="B12" s="86">
        <v>1246</v>
      </c>
      <c r="C12" s="86">
        <v>1246</v>
      </c>
      <c r="D12" s="78">
        <v>1252</v>
      </c>
      <c r="E12" s="78">
        <v>1263</v>
      </c>
      <c r="F12" s="78">
        <v>1251</v>
      </c>
      <c r="G12" s="78">
        <v>1258</v>
      </c>
      <c r="H12" s="86">
        <v>1252</v>
      </c>
      <c r="I12" s="94">
        <v>5.0000000000000001E-3</v>
      </c>
      <c r="J12" s="86">
        <v>1176</v>
      </c>
      <c r="K12" s="86">
        <v>1139</v>
      </c>
      <c r="L12" s="86">
        <v>1237</v>
      </c>
      <c r="M12" s="86">
        <v>1258</v>
      </c>
    </row>
    <row r="13" spans="1:23" x14ac:dyDescent="0.25">
      <c r="A13" s="1" t="s">
        <v>6</v>
      </c>
      <c r="B13" s="86">
        <v>381</v>
      </c>
      <c r="C13" s="86">
        <v>388</v>
      </c>
      <c r="D13" s="78">
        <v>375</v>
      </c>
      <c r="E13" s="78">
        <v>384</v>
      </c>
      <c r="F13" s="78">
        <v>387</v>
      </c>
      <c r="G13" s="78">
        <v>381</v>
      </c>
      <c r="H13" s="86">
        <v>378</v>
      </c>
      <c r="I13" s="68">
        <v>0.01</v>
      </c>
      <c r="J13" s="86">
        <v>504</v>
      </c>
      <c r="K13" s="86">
        <v>359</v>
      </c>
      <c r="L13" s="86">
        <v>372</v>
      </c>
      <c r="M13" s="86">
        <v>368</v>
      </c>
    </row>
    <row r="14" spans="1:23" x14ac:dyDescent="0.25">
      <c r="A14" s="1" t="s">
        <v>11</v>
      </c>
      <c r="B14" s="86">
        <v>1047</v>
      </c>
      <c r="C14" s="86">
        <v>1019</v>
      </c>
      <c r="D14" s="78">
        <v>998</v>
      </c>
      <c r="E14" s="78">
        <v>952</v>
      </c>
      <c r="F14" s="78">
        <v>959</v>
      </c>
      <c r="G14" s="78">
        <v>1039</v>
      </c>
      <c r="H14" s="86">
        <v>1298</v>
      </c>
      <c r="I14" s="68">
        <v>-0.2</v>
      </c>
      <c r="J14" s="86">
        <v>1579</v>
      </c>
      <c r="K14" s="86">
        <v>1053</v>
      </c>
      <c r="L14" s="86">
        <v>1091</v>
      </c>
      <c r="M14" s="86">
        <v>1277</v>
      </c>
    </row>
    <row r="15" spans="1:23" x14ac:dyDescent="0.25">
      <c r="A15" s="1" t="s">
        <v>7</v>
      </c>
      <c r="B15" s="86">
        <v>628</v>
      </c>
      <c r="C15" s="86">
        <v>625</v>
      </c>
      <c r="D15" s="78">
        <v>626</v>
      </c>
      <c r="E15" s="78">
        <v>580</v>
      </c>
      <c r="F15" s="78">
        <v>562</v>
      </c>
      <c r="G15" s="78">
        <v>532</v>
      </c>
      <c r="H15" s="86">
        <v>597</v>
      </c>
      <c r="I15" s="68">
        <v>-0.11</v>
      </c>
      <c r="J15" s="86">
        <v>587</v>
      </c>
      <c r="K15" s="86">
        <v>395</v>
      </c>
      <c r="L15" s="86">
        <v>401</v>
      </c>
      <c r="M15" s="86">
        <v>569</v>
      </c>
    </row>
    <row r="16" spans="1:23" x14ac:dyDescent="0.25">
      <c r="A16" s="1" t="s">
        <v>8</v>
      </c>
      <c r="B16" s="86">
        <v>1335</v>
      </c>
      <c r="C16" s="86">
        <v>1324</v>
      </c>
      <c r="D16" s="78">
        <v>1315</v>
      </c>
      <c r="E16" s="78">
        <v>1306</v>
      </c>
      <c r="F16" s="78">
        <v>1313</v>
      </c>
      <c r="G16" s="78">
        <v>1304</v>
      </c>
      <c r="H16" s="86">
        <v>1355</v>
      </c>
      <c r="I16" s="68">
        <v>-0.04</v>
      </c>
      <c r="J16" s="86">
        <v>1532</v>
      </c>
      <c r="K16" s="86">
        <v>1327</v>
      </c>
      <c r="L16" s="86">
        <v>1326</v>
      </c>
      <c r="M16" s="86">
        <v>1345</v>
      </c>
    </row>
    <row r="17" spans="1:13" x14ac:dyDescent="0.25">
      <c r="A17" s="1" t="s">
        <v>9</v>
      </c>
      <c r="B17" s="86">
        <v>1927</v>
      </c>
      <c r="C17" s="86">
        <v>2055</v>
      </c>
      <c r="D17" s="78">
        <v>2040</v>
      </c>
      <c r="E17" s="78">
        <v>2048</v>
      </c>
      <c r="F17" s="78">
        <v>2078</v>
      </c>
      <c r="G17" s="78">
        <v>2056</v>
      </c>
      <c r="H17" s="86">
        <v>1933</v>
      </c>
      <c r="I17" s="68">
        <v>0.06</v>
      </c>
      <c r="J17" s="86">
        <v>2291</v>
      </c>
      <c r="K17" s="86">
        <v>1878</v>
      </c>
      <c r="L17" s="86">
        <v>2034</v>
      </c>
      <c r="M17" s="86">
        <v>1952</v>
      </c>
    </row>
    <row r="18" spans="1:13" x14ac:dyDescent="0.25">
      <c r="A18" s="1" t="s">
        <v>14</v>
      </c>
      <c r="B18" s="87"/>
      <c r="C18" s="87"/>
      <c r="D18" s="87"/>
      <c r="E18" s="87"/>
      <c r="F18" s="87"/>
      <c r="G18" s="87"/>
      <c r="H18" s="87"/>
      <c r="I18" s="2"/>
      <c r="J18" s="86">
        <v>1362</v>
      </c>
      <c r="K18" s="86">
        <v>619</v>
      </c>
      <c r="L18" s="87"/>
      <c r="M18" s="87"/>
    </row>
    <row r="19" spans="1:13" x14ac:dyDescent="0.25">
      <c r="A19" s="1" t="s">
        <v>10</v>
      </c>
      <c r="B19" s="86">
        <v>3219</v>
      </c>
      <c r="C19" s="86">
        <v>3265</v>
      </c>
      <c r="D19" s="78">
        <v>3288</v>
      </c>
      <c r="E19" s="78">
        <v>3336</v>
      </c>
      <c r="F19" s="78">
        <v>3328</v>
      </c>
      <c r="G19" s="78">
        <v>3315</v>
      </c>
      <c r="H19" s="86">
        <v>3233</v>
      </c>
      <c r="I19" s="68">
        <v>0.03</v>
      </c>
      <c r="J19" s="86">
        <v>2892</v>
      </c>
      <c r="K19" s="86">
        <v>2337</v>
      </c>
      <c r="L19" s="86">
        <v>2492</v>
      </c>
      <c r="M19" s="86">
        <v>3199</v>
      </c>
    </row>
    <row r="20" spans="1:13" x14ac:dyDescent="0.25">
      <c r="A20" s="1" t="s">
        <v>12</v>
      </c>
      <c r="B20" s="2"/>
      <c r="C20" s="2"/>
      <c r="D20" s="2"/>
      <c r="E20" s="2"/>
      <c r="F20" s="2"/>
      <c r="G20" s="2"/>
      <c r="H20" s="2"/>
      <c r="I20" s="2"/>
      <c r="J20" s="86">
        <v>467</v>
      </c>
      <c r="K20" s="86">
        <v>173</v>
      </c>
      <c r="L20" s="87"/>
      <c r="M20" s="87"/>
    </row>
    <row r="21" spans="1:13" x14ac:dyDescent="0.25">
      <c r="A21" s="109" t="s">
        <v>17</v>
      </c>
      <c r="B21" s="110"/>
      <c r="C21" s="110"/>
      <c r="D21" s="110"/>
      <c r="E21" s="110"/>
      <c r="F21" s="110"/>
      <c r="G21" s="110"/>
      <c r="H21" s="111"/>
      <c r="I21" s="111"/>
      <c r="J21" s="111"/>
      <c r="K21" s="111"/>
      <c r="L21" s="111"/>
      <c r="M21" s="111"/>
    </row>
    <row r="22" spans="1:13" x14ac:dyDescent="0.25">
      <c r="A22" s="1" t="s">
        <v>18</v>
      </c>
      <c r="B22" s="87"/>
      <c r="C22" s="87"/>
      <c r="D22" s="87"/>
      <c r="E22" s="87"/>
      <c r="F22" s="87"/>
      <c r="G22" s="87"/>
      <c r="H22" s="87"/>
      <c r="I22" s="2"/>
      <c r="J22" s="87"/>
      <c r="K22" s="86">
        <v>50</v>
      </c>
      <c r="L22" s="87"/>
      <c r="M22" s="87"/>
    </row>
    <row r="23" spans="1:13" x14ac:dyDescent="0.25">
      <c r="A23" s="1" t="s">
        <v>19</v>
      </c>
      <c r="B23" s="87"/>
      <c r="C23" s="87"/>
      <c r="D23" s="87"/>
      <c r="E23" s="87"/>
      <c r="F23" s="87"/>
      <c r="G23" s="87"/>
      <c r="H23" s="87"/>
      <c r="I23" s="2"/>
      <c r="J23" s="87"/>
      <c r="K23" s="86">
        <v>339</v>
      </c>
      <c r="L23" s="86">
        <v>244</v>
      </c>
      <c r="M23" s="87"/>
    </row>
    <row r="24" spans="1:13" x14ac:dyDescent="0.25">
      <c r="A24" s="1" t="s">
        <v>20</v>
      </c>
      <c r="B24" s="86">
        <v>30</v>
      </c>
      <c r="C24" s="86">
        <v>29</v>
      </c>
      <c r="D24" s="78">
        <v>31</v>
      </c>
      <c r="E24" s="78">
        <v>29</v>
      </c>
      <c r="F24" s="78">
        <v>32</v>
      </c>
      <c r="G24" s="78">
        <v>30</v>
      </c>
      <c r="H24" s="86">
        <v>31</v>
      </c>
      <c r="I24" s="68">
        <v>-0.03</v>
      </c>
      <c r="J24" s="86">
        <v>22</v>
      </c>
      <c r="K24" s="86">
        <v>21</v>
      </c>
      <c r="L24" s="86">
        <v>16</v>
      </c>
      <c r="M24" s="86">
        <v>30</v>
      </c>
    </row>
    <row r="25" spans="1:13" x14ac:dyDescent="0.25">
      <c r="A25" s="1" t="s">
        <v>21</v>
      </c>
      <c r="B25" s="86">
        <v>24</v>
      </c>
      <c r="C25" s="86">
        <v>27</v>
      </c>
      <c r="D25" s="78">
        <v>26</v>
      </c>
      <c r="E25" s="78">
        <v>27</v>
      </c>
      <c r="F25" s="78">
        <v>26</v>
      </c>
      <c r="G25" s="78">
        <v>26</v>
      </c>
      <c r="H25" s="86">
        <v>16</v>
      </c>
      <c r="I25" s="68">
        <v>0.63</v>
      </c>
      <c r="J25" s="86">
        <v>31</v>
      </c>
      <c r="K25" s="86">
        <v>35</v>
      </c>
      <c r="L25" s="86">
        <v>29</v>
      </c>
      <c r="M25" s="86">
        <v>25</v>
      </c>
    </row>
    <row r="26" spans="1:13" x14ac:dyDescent="0.25">
      <c r="A26" s="1" t="s">
        <v>22</v>
      </c>
      <c r="B26" s="86">
        <v>33</v>
      </c>
      <c r="C26" s="86">
        <v>33</v>
      </c>
      <c r="D26" s="78">
        <v>33</v>
      </c>
      <c r="E26" s="78">
        <v>32</v>
      </c>
      <c r="F26" s="78">
        <v>31</v>
      </c>
      <c r="G26" s="78">
        <v>29</v>
      </c>
      <c r="H26" s="86">
        <v>33</v>
      </c>
      <c r="I26" s="68">
        <v>0.12</v>
      </c>
      <c r="J26" s="86">
        <v>25</v>
      </c>
      <c r="K26" s="86">
        <v>19</v>
      </c>
      <c r="L26" s="86">
        <v>15</v>
      </c>
      <c r="M26" s="86">
        <v>30</v>
      </c>
    </row>
    <row r="27" spans="1:13" x14ac:dyDescent="0.25">
      <c r="A27" s="1" t="s">
        <v>23</v>
      </c>
      <c r="B27" s="86">
        <v>48</v>
      </c>
      <c r="C27" s="86">
        <v>52</v>
      </c>
      <c r="D27" s="78">
        <v>50</v>
      </c>
      <c r="E27" s="78">
        <v>50</v>
      </c>
      <c r="F27" s="78">
        <v>48</v>
      </c>
      <c r="G27" s="78">
        <v>50</v>
      </c>
      <c r="H27" s="86">
        <v>48</v>
      </c>
      <c r="I27" s="68">
        <v>0.04</v>
      </c>
      <c r="J27" s="86">
        <v>51</v>
      </c>
      <c r="K27" s="86">
        <v>26</v>
      </c>
      <c r="L27" s="86">
        <v>13</v>
      </c>
      <c r="M27" s="86">
        <v>49</v>
      </c>
    </row>
    <row r="28" spans="1:13" x14ac:dyDescent="0.25">
      <c r="A28" s="1" t="s">
        <v>24</v>
      </c>
      <c r="B28" s="86">
        <v>28</v>
      </c>
      <c r="C28" s="86">
        <v>24</v>
      </c>
      <c r="D28" s="78">
        <v>30</v>
      </c>
      <c r="E28" s="78">
        <v>27</v>
      </c>
      <c r="F28" s="78">
        <v>26</v>
      </c>
      <c r="G28" s="78">
        <v>25</v>
      </c>
      <c r="H28" s="86">
        <v>27</v>
      </c>
      <c r="I28" s="68">
        <v>-7.0000000000000007E-2</v>
      </c>
      <c r="J28" s="86">
        <v>15</v>
      </c>
      <c r="K28" s="86">
        <v>22</v>
      </c>
      <c r="L28" s="86">
        <v>8</v>
      </c>
      <c r="M28" s="86">
        <v>31</v>
      </c>
    </row>
    <row r="29" spans="1:13" x14ac:dyDescent="0.25">
      <c r="A29" s="1" t="s">
        <v>25</v>
      </c>
      <c r="B29" s="86">
        <v>168</v>
      </c>
      <c r="C29" s="86">
        <v>165</v>
      </c>
      <c r="D29" s="78">
        <v>138</v>
      </c>
      <c r="E29" s="78">
        <v>133</v>
      </c>
      <c r="F29" s="78">
        <v>158</v>
      </c>
      <c r="G29" s="78">
        <v>129</v>
      </c>
      <c r="H29" s="86">
        <v>166</v>
      </c>
      <c r="I29" s="68">
        <v>-0.22</v>
      </c>
      <c r="J29" s="86">
        <v>182</v>
      </c>
      <c r="K29" s="86">
        <v>83</v>
      </c>
      <c r="L29" s="86">
        <v>0</v>
      </c>
      <c r="M29" s="86">
        <v>174</v>
      </c>
    </row>
    <row r="30" spans="1:13" x14ac:dyDescent="0.25">
      <c r="A30" s="1" t="s">
        <v>26</v>
      </c>
      <c r="B30" s="86">
        <v>124</v>
      </c>
      <c r="C30" s="86">
        <v>127</v>
      </c>
      <c r="D30" s="78">
        <v>128</v>
      </c>
      <c r="E30" s="78">
        <v>125</v>
      </c>
      <c r="F30" s="78">
        <v>125</v>
      </c>
      <c r="G30" s="78">
        <v>122</v>
      </c>
      <c r="H30" s="86">
        <v>121</v>
      </c>
      <c r="I30" s="68">
        <v>0.01</v>
      </c>
      <c r="J30" s="86">
        <v>105</v>
      </c>
      <c r="K30" s="86">
        <v>107</v>
      </c>
      <c r="L30" s="86">
        <v>102</v>
      </c>
      <c r="M30" s="86">
        <v>126</v>
      </c>
    </row>
    <row r="31" spans="1:13" x14ac:dyDescent="0.25">
      <c r="A31" s="1" t="s">
        <v>27</v>
      </c>
      <c r="B31" s="86">
        <v>58</v>
      </c>
      <c r="C31" s="86">
        <v>61</v>
      </c>
      <c r="D31" s="78">
        <v>61</v>
      </c>
      <c r="E31" s="78">
        <v>54</v>
      </c>
      <c r="F31" s="78">
        <v>61</v>
      </c>
      <c r="G31" s="78">
        <v>57</v>
      </c>
      <c r="H31" s="86">
        <v>45</v>
      </c>
      <c r="I31" s="68">
        <v>0.27</v>
      </c>
      <c r="J31" s="86">
        <v>97</v>
      </c>
      <c r="K31" s="86">
        <v>59</v>
      </c>
      <c r="L31" s="86">
        <v>39</v>
      </c>
      <c r="M31" s="86">
        <v>53</v>
      </c>
    </row>
    <row r="32" spans="1:13" x14ac:dyDescent="0.25">
      <c r="A32" s="1" t="s">
        <v>28</v>
      </c>
      <c r="B32" s="86">
        <v>113</v>
      </c>
      <c r="C32" s="86">
        <v>120</v>
      </c>
      <c r="D32" s="78">
        <v>127</v>
      </c>
      <c r="E32" s="78">
        <v>108</v>
      </c>
      <c r="F32" s="78">
        <v>119</v>
      </c>
      <c r="G32" s="78">
        <v>120</v>
      </c>
      <c r="H32" s="86">
        <v>117</v>
      </c>
      <c r="I32" s="68">
        <v>0.03</v>
      </c>
      <c r="J32" s="86">
        <v>144</v>
      </c>
      <c r="K32" s="86">
        <v>38</v>
      </c>
      <c r="L32" s="86">
        <v>68</v>
      </c>
      <c r="M32" s="86">
        <v>116</v>
      </c>
    </row>
    <row r="33" spans="1:13" x14ac:dyDescent="0.25">
      <c r="A33" s="1" t="s">
        <v>29</v>
      </c>
      <c r="B33" s="86">
        <v>27</v>
      </c>
      <c r="C33" s="86">
        <v>25</v>
      </c>
      <c r="D33" s="78">
        <v>32</v>
      </c>
      <c r="E33" s="78">
        <v>29</v>
      </c>
      <c r="F33" s="78">
        <v>28</v>
      </c>
      <c r="G33" s="78">
        <v>29</v>
      </c>
      <c r="H33" s="78">
        <v>19</v>
      </c>
      <c r="I33" s="82">
        <v>0.53</v>
      </c>
      <c r="J33" s="87"/>
      <c r="K33" s="87"/>
      <c r="L33" s="87"/>
      <c r="M33" s="86">
        <v>24</v>
      </c>
    </row>
    <row r="34" spans="1:13" x14ac:dyDescent="0.25">
      <c r="A34" s="1" t="s">
        <v>30</v>
      </c>
      <c r="B34" s="86">
        <v>38</v>
      </c>
      <c r="C34" s="86">
        <v>39</v>
      </c>
      <c r="D34" s="78">
        <v>40</v>
      </c>
      <c r="E34" s="78">
        <v>36</v>
      </c>
      <c r="F34" s="78">
        <v>37</v>
      </c>
      <c r="G34" s="78">
        <v>38</v>
      </c>
      <c r="H34" s="86">
        <v>38</v>
      </c>
      <c r="I34" s="68">
        <v>0</v>
      </c>
      <c r="J34" s="86">
        <v>36</v>
      </c>
      <c r="K34" s="86">
        <v>23</v>
      </c>
      <c r="L34" s="86">
        <v>27</v>
      </c>
      <c r="M34" s="86">
        <v>39</v>
      </c>
    </row>
    <row r="35" spans="1:13" x14ac:dyDescent="0.25">
      <c r="A35" s="1" t="s">
        <v>31</v>
      </c>
      <c r="B35" s="87"/>
      <c r="C35" s="87"/>
      <c r="D35" s="87"/>
      <c r="E35" s="87"/>
      <c r="F35" s="87"/>
      <c r="G35" s="87"/>
      <c r="H35" s="87"/>
      <c r="I35" s="2"/>
      <c r="J35" s="87"/>
      <c r="K35" s="87"/>
      <c r="L35" s="87"/>
      <c r="M35" s="87"/>
    </row>
    <row r="36" spans="1:13" ht="30" x14ac:dyDescent="0.25">
      <c r="A36" s="83" t="s">
        <v>32</v>
      </c>
      <c r="B36" s="86">
        <v>165</v>
      </c>
      <c r="C36" s="86">
        <v>157</v>
      </c>
      <c r="D36" s="78">
        <v>156</v>
      </c>
      <c r="E36" s="78">
        <v>181</v>
      </c>
      <c r="F36" s="78">
        <v>182</v>
      </c>
      <c r="G36" s="78">
        <v>186</v>
      </c>
      <c r="H36" s="86">
        <v>161</v>
      </c>
      <c r="I36" s="68">
        <v>0.16</v>
      </c>
      <c r="J36" s="86">
        <v>205</v>
      </c>
      <c r="K36" s="86">
        <v>85</v>
      </c>
      <c r="L36" s="86">
        <v>106</v>
      </c>
      <c r="M36" s="86">
        <v>165</v>
      </c>
    </row>
    <row r="37" spans="1:13" x14ac:dyDescent="0.25">
      <c r="A37" s="1" t="s">
        <v>33</v>
      </c>
      <c r="B37" s="87"/>
      <c r="C37" s="87"/>
      <c r="D37" s="87"/>
      <c r="E37" s="87"/>
      <c r="F37" s="87"/>
      <c r="G37" s="87"/>
      <c r="H37" s="87"/>
      <c r="I37" s="2"/>
      <c r="J37" s="87"/>
      <c r="K37" s="87"/>
      <c r="L37" s="87"/>
      <c r="M37" s="87"/>
    </row>
    <row r="38" spans="1:13" x14ac:dyDescent="0.25">
      <c r="A38" s="1" t="s">
        <v>34</v>
      </c>
      <c r="B38" s="87"/>
      <c r="C38" s="87"/>
      <c r="D38" s="87"/>
      <c r="E38" s="87"/>
      <c r="F38" s="87"/>
      <c r="G38" s="87"/>
      <c r="H38" s="87"/>
      <c r="I38" s="2"/>
      <c r="J38" s="87"/>
      <c r="K38" s="87"/>
      <c r="L38" s="87"/>
      <c r="M38" s="87"/>
    </row>
    <row r="39" spans="1:13" x14ac:dyDescent="0.25">
      <c r="A39" s="1" t="s">
        <v>35</v>
      </c>
      <c r="B39" s="86">
        <v>112</v>
      </c>
      <c r="C39" s="86">
        <v>123</v>
      </c>
      <c r="D39" s="78">
        <v>116</v>
      </c>
      <c r="E39" s="78">
        <v>135</v>
      </c>
      <c r="F39" s="78">
        <v>129</v>
      </c>
      <c r="G39" s="78">
        <v>134</v>
      </c>
      <c r="H39" s="86">
        <v>119</v>
      </c>
      <c r="I39" s="68">
        <v>0.13</v>
      </c>
      <c r="J39" s="86">
        <v>243</v>
      </c>
      <c r="K39" s="86">
        <v>83</v>
      </c>
      <c r="L39" s="86">
        <v>82</v>
      </c>
      <c r="M39" s="86">
        <v>122</v>
      </c>
    </row>
    <row r="40" spans="1:13" x14ac:dyDescent="0.25">
      <c r="A40" s="112" t="s">
        <v>36</v>
      </c>
      <c r="B40" s="113"/>
      <c r="C40" s="113"/>
      <c r="D40" s="113"/>
      <c r="E40" s="113"/>
      <c r="F40" s="113"/>
      <c r="G40" s="113"/>
      <c r="H40" s="111"/>
      <c r="I40" s="111"/>
      <c r="J40" s="111"/>
      <c r="K40" s="111"/>
      <c r="L40" s="111"/>
      <c r="M40" s="111"/>
    </row>
    <row r="41" spans="1:13" s="65" customFormat="1" x14ac:dyDescent="0.25">
      <c r="A41" s="84" t="s">
        <v>40</v>
      </c>
      <c r="B41" s="79"/>
      <c r="C41" s="79"/>
      <c r="D41" s="79"/>
      <c r="E41" s="79"/>
      <c r="F41" s="79"/>
      <c r="G41" s="79"/>
      <c r="H41" s="79"/>
      <c r="I41" s="79"/>
      <c r="J41" s="2"/>
      <c r="K41" s="65">
        <v>115</v>
      </c>
      <c r="L41" s="2"/>
      <c r="M41" s="2"/>
    </row>
    <row r="42" spans="1:13" x14ac:dyDescent="0.25">
      <c r="A42" s="1" t="s">
        <v>37</v>
      </c>
      <c r="B42" s="2"/>
      <c r="C42" s="2"/>
      <c r="D42" s="2"/>
      <c r="E42" s="2"/>
      <c r="F42" s="2"/>
      <c r="G42" s="2"/>
      <c r="H42" s="2"/>
      <c r="I42" s="2"/>
      <c r="J42" s="1">
        <v>139</v>
      </c>
      <c r="K42" s="2"/>
      <c r="L42" s="2"/>
      <c r="M42" s="2"/>
    </row>
    <row r="43" spans="1:13" x14ac:dyDescent="0.25">
      <c r="A43" s="1" t="s">
        <v>38</v>
      </c>
      <c r="B43" s="65">
        <v>250</v>
      </c>
      <c r="C43" s="2"/>
      <c r="D43" s="2"/>
      <c r="E43" s="2"/>
      <c r="F43" s="2"/>
      <c r="G43" s="2"/>
      <c r="H43" s="2"/>
      <c r="I43" s="2"/>
      <c r="J43" s="1">
        <v>252</v>
      </c>
      <c r="K43" s="1">
        <v>197</v>
      </c>
      <c r="L43" s="1">
        <v>248</v>
      </c>
      <c r="M43" s="1">
        <v>259</v>
      </c>
    </row>
    <row r="44" spans="1:13" x14ac:dyDescent="0.25">
      <c r="B44" s="65"/>
      <c r="C44" s="65"/>
      <c r="D44" s="65"/>
      <c r="E44" s="65"/>
      <c r="F44" s="65"/>
      <c r="G44" s="92"/>
    </row>
  </sheetData>
  <mergeCells count="7">
    <mergeCell ref="A21:M21"/>
    <mergeCell ref="A40:M40"/>
    <mergeCell ref="N8:W8"/>
    <mergeCell ref="H2:I2"/>
    <mergeCell ref="J1:M1"/>
    <mergeCell ref="A8:M8"/>
    <mergeCell ref="B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5FD7-94BD-4E75-9A16-B6A8195DB4DE}">
  <dimension ref="A1:N13"/>
  <sheetViews>
    <sheetView workbookViewId="0">
      <selection activeCell="N2" sqref="N1:N1048576"/>
    </sheetView>
  </sheetViews>
  <sheetFormatPr defaultRowHeight="15" x14ac:dyDescent="0.25"/>
  <cols>
    <col min="1" max="1" width="38" customWidth="1"/>
    <col min="9" max="9" width="11.42578125" customWidth="1"/>
    <col min="10" max="10" width="8.5703125" customWidth="1"/>
    <col min="11" max="11" width="9" customWidth="1"/>
    <col min="12" max="12" width="8.140625" customWidth="1"/>
    <col min="13" max="13" width="7.140625" customWidth="1"/>
  </cols>
  <sheetData>
    <row r="1" spans="1:14" ht="15.75" thickBot="1" x14ac:dyDescent="0.3">
      <c r="B1" s="122" t="s">
        <v>116</v>
      </c>
      <c r="C1" s="123"/>
      <c r="D1" s="123"/>
      <c r="E1" s="123"/>
      <c r="F1" s="123"/>
      <c r="G1" s="124"/>
      <c r="H1" s="71"/>
      <c r="I1" s="70"/>
      <c r="J1" s="122" t="s">
        <v>43</v>
      </c>
      <c r="K1" s="127"/>
      <c r="L1" s="127"/>
      <c r="M1" s="127"/>
      <c r="N1" s="85"/>
    </row>
    <row r="2" spans="1:14" ht="16.5" thickTop="1" thickBot="1" x14ac:dyDescent="0.3">
      <c r="B2" s="1" t="s">
        <v>0</v>
      </c>
      <c r="C2" s="1" t="s">
        <v>1</v>
      </c>
      <c r="D2" s="72" t="s">
        <v>92</v>
      </c>
      <c r="E2" s="72" t="s">
        <v>95</v>
      </c>
      <c r="F2" s="72" t="s">
        <v>99</v>
      </c>
      <c r="G2" s="72" t="s">
        <v>105</v>
      </c>
      <c r="H2" s="125" t="s">
        <v>107</v>
      </c>
      <c r="I2" s="126"/>
      <c r="J2" s="66">
        <v>2020</v>
      </c>
      <c r="K2" s="66">
        <v>2021</v>
      </c>
      <c r="L2" s="66">
        <v>2022</v>
      </c>
      <c r="M2" s="66">
        <v>2023</v>
      </c>
    </row>
    <row r="3" spans="1:14" ht="15.75" thickTop="1" x14ac:dyDescent="0.25">
      <c r="A3" s="1" t="s">
        <v>42</v>
      </c>
      <c r="B3" s="86">
        <v>13231</v>
      </c>
      <c r="C3" s="86">
        <v>12756</v>
      </c>
      <c r="D3" s="78">
        <v>12871</v>
      </c>
      <c r="E3" s="78">
        <v>12848</v>
      </c>
      <c r="F3" s="78">
        <v>12890</v>
      </c>
      <c r="G3" s="78">
        <v>12798</v>
      </c>
      <c r="H3" s="86">
        <v>13294</v>
      </c>
      <c r="I3" s="68">
        <v>-0.04</v>
      </c>
      <c r="J3" s="86">
        <v>16702</v>
      </c>
      <c r="K3" s="86">
        <v>12131</v>
      </c>
      <c r="L3" s="86">
        <v>12075</v>
      </c>
      <c r="M3" s="86">
        <v>13295</v>
      </c>
    </row>
    <row r="4" spans="1:14" x14ac:dyDescent="0.25">
      <c r="A4" s="1" t="s">
        <v>2</v>
      </c>
      <c r="B4" s="86">
        <v>831</v>
      </c>
      <c r="C4" s="86">
        <v>189</v>
      </c>
      <c r="D4" s="86">
        <v>251</v>
      </c>
      <c r="E4" s="86">
        <v>351</v>
      </c>
      <c r="F4" s="86">
        <v>268</v>
      </c>
      <c r="G4" s="78">
        <v>195</v>
      </c>
      <c r="H4" s="86">
        <v>599</v>
      </c>
      <c r="I4" s="68">
        <v>-0.67</v>
      </c>
      <c r="J4" s="86">
        <v>554</v>
      </c>
      <c r="K4" s="86">
        <v>679</v>
      </c>
      <c r="L4" s="86">
        <v>1050</v>
      </c>
      <c r="M4" s="86">
        <v>665</v>
      </c>
    </row>
    <row r="5" spans="1:14" x14ac:dyDescent="0.25">
      <c r="A5" s="89" t="s">
        <v>44</v>
      </c>
      <c r="B5" s="86">
        <v>293</v>
      </c>
      <c r="C5" s="86">
        <v>1150</v>
      </c>
      <c r="D5" s="86">
        <v>1173</v>
      </c>
      <c r="E5" s="86">
        <v>968</v>
      </c>
      <c r="F5" s="86">
        <v>1146</v>
      </c>
      <c r="G5" s="90">
        <v>1160</v>
      </c>
      <c r="H5" s="86">
        <v>309</v>
      </c>
      <c r="I5" s="68">
        <v>2.75</v>
      </c>
      <c r="J5" s="86">
        <v>1078</v>
      </c>
      <c r="K5" s="86">
        <v>281</v>
      </c>
      <c r="L5" s="86">
        <v>410</v>
      </c>
      <c r="M5" s="86">
        <v>302</v>
      </c>
    </row>
    <row r="6" spans="1:14" x14ac:dyDescent="0.25">
      <c r="A6" s="89" t="s">
        <v>47</v>
      </c>
      <c r="B6" s="86">
        <v>968</v>
      </c>
      <c r="C6" s="86">
        <v>986</v>
      </c>
      <c r="D6" s="86">
        <v>1000</v>
      </c>
      <c r="E6" s="86">
        <v>2593</v>
      </c>
      <c r="F6" s="86">
        <v>1017</v>
      </c>
      <c r="G6" s="90">
        <v>987</v>
      </c>
      <c r="H6" s="86">
        <v>941</v>
      </c>
      <c r="I6" s="68">
        <v>0.05</v>
      </c>
      <c r="J6" s="86">
        <v>1660</v>
      </c>
      <c r="K6" s="86">
        <v>845</v>
      </c>
      <c r="L6" s="86">
        <v>505</v>
      </c>
      <c r="M6" s="86">
        <v>984</v>
      </c>
    </row>
    <row r="7" spans="1:14" x14ac:dyDescent="0.25">
      <c r="A7" s="89" t="s">
        <v>45</v>
      </c>
      <c r="B7" s="86">
        <v>4163</v>
      </c>
      <c r="C7" s="86">
        <v>2392</v>
      </c>
      <c r="D7" s="86">
        <v>2331</v>
      </c>
      <c r="E7" s="86">
        <v>5161</v>
      </c>
      <c r="F7" s="86">
        <v>2367</v>
      </c>
      <c r="G7" s="90">
        <v>2322</v>
      </c>
      <c r="H7" s="86">
        <v>4195</v>
      </c>
      <c r="I7" s="68">
        <v>-0.45</v>
      </c>
      <c r="J7" s="86">
        <v>4290</v>
      </c>
      <c r="K7" s="86">
        <v>4034</v>
      </c>
      <c r="L7" s="86">
        <v>4146</v>
      </c>
      <c r="M7" s="86">
        <v>4194</v>
      </c>
    </row>
    <row r="8" spans="1:14" x14ac:dyDescent="0.25">
      <c r="A8" s="89" t="s">
        <v>46</v>
      </c>
      <c r="B8" s="86">
        <v>6244</v>
      </c>
      <c r="C8" s="86">
        <v>5212</v>
      </c>
      <c r="D8" s="86">
        <v>5204</v>
      </c>
      <c r="E8" s="86">
        <v>2309</v>
      </c>
      <c r="F8" s="86">
        <v>5091</v>
      </c>
      <c r="G8" s="90">
        <v>5085</v>
      </c>
      <c r="H8" s="86">
        <v>6493</v>
      </c>
      <c r="I8" s="68">
        <v>-0.22</v>
      </c>
      <c r="J8" s="86">
        <v>8210</v>
      </c>
      <c r="K8" s="86">
        <v>5684</v>
      </c>
      <c r="L8" s="86">
        <v>5208</v>
      </c>
      <c r="M8" s="86">
        <v>6421</v>
      </c>
    </row>
    <row r="9" spans="1:14" x14ac:dyDescent="0.25">
      <c r="A9" s="89" t="s">
        <v>93</v>
      </c>
      <c r="B9" s="86">
        <v>732</v>
      </c>
      <c r="C9" s="86">
        <v>2562</v>
      </c>
      <c r="D9" s="86">
        <v>2544</v>
      </c>
      <c r="E9" s="86">
        <v>1238</v>
      </c>
      <c r="F9" s="86">
        <v>2617</v>
      </c>
      <c r="G9" s="90">
        <v>2624</v>
      </c>
      <c r="H9" s="86">
        <v>757</v>
      </c>
      <c r="I9" s="68">
        <v>2.4700000000000002</v>
      </c>
      <c r="J9" s="86">
        <v>910</v>
      </c>
      <c r="K9" s="86">
        <v>608</v>
      </c>
      <c r="L9" s="86">
        <v>756</v>
      </c>
      <c r="M9" s="86">
        <v>729</v>
      </c>
    </row>
    <row r="11" spans="1:14" x14ac:dyDescent="0.25">
      <c r="A11" s="4" t="s">
        <v>48</v>
      </c>
    </row>
    <row r="12" spans="1:14" x14ac:dyDescent="0.25">
      <c r="A12" s="4" t="s">
        <v>49</v>
      </c>
    </row>
    <row r="13" spans="1:14" x14ac:dyDescent="0.25">
      <c r="A13" s="4" t="s">
        <v>90</v>
      </c>
    </row>
  </sheetData>
  <mergeCells count="3">
    <mergeCell ref="H2:I2"/>
    <mergeCell ref="J1:M1"/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4AC9-CCA9-4AE0-91B0-29CF4A423D12}">
  <dimension ref="A1:J33"/>
  <sheetViews>
    <sheetView workbookViewId="0">
      <selection activeCell="I20" sqref="I20"/>
    </sheetView>
  </sheetViews>
  <sheetFormatPr defaultRowHeight="15" x14ac:dyDescent="0.25"/>
  <cols>
    <col min="1" max="1" width="20.7109375" customWidth="1"/>
    <col min="6" max="9" width="10.5703125" customWidth="1"/>
    <col min="10" max="10" width="10.7109375" customWidth="1"/>
    <col min="11" max="11" width="13.42578125" customWidth="1"/>
  </cols>
  <sheetData>
    <row r="1" spans="1:10" x14ac:dyDescent="0.25">
      <c r="A1" s="91"/>
      <c r="B1" s="129" t="s">
        <v>116</v>
      </c>
      <c r="C1" s="129"/>
      <c r="D1" s="129"/>
      <c r="E1" s="129"/>
      <c r="F1" s="129"/>
      <c r="G1" s="129"/>
      <c r="H1" s="97"/>
      <c r="I1" s="97"/>
      <c r="J1" s="3"/>
    </row>
    <row r="2" spans="1:10" x14ac:dyDescent="0.25">
      <c r="A2" s="91"/>
      <c r="B2" s="96" t="s">
        <v>0</v>
      </c>
      <c r="C2" s="96" t="s">
        <v>1</v>
      </c>
      <c r="D2" s="96" t="s">
        <v>92</v>
      </c>
      <c r="E2" s="96" t="s">
        <v>95</v>
      </c>
      <c r="F2" s="96" t="s">
        <v>99</v>
      </c>
      <c r="G2" s="96" t="s">
        <v>105</v>
      </c>
      <c r="H2" s="115" t="s">
        <v>107</v>
      </c>
      <c r="I2" s="116"/>
    </row>
    <row r="3" spans="1:10" x14ac:dyDescent="0.25">
      <c r="A3" s="95" t="s">
        <v>115</v>
      </c>
      <c r="B3" s="91">
        <v>421</v>
      </c>
      <c r="C3" s="91">
        <v>259</v>
      </c>
      <c r="D3" s="92">
        <v>5</v>
      </c>
      <c r="E3" s="92">
        <v>314</v>
      </c>
      <c r="F3" s="92">
        <v>309</v>
      </c>
      <c r="G3" s="92">
        <v>341</v>
      </c>
      <c r="H3" s="91">
        <v>437</v>
      </c>
      <c r="I3" s="68">
        <v>-0.22</v>
      </c>
    </row>
    <row r="4" spans="1:10" x14ac:dyDescent="0.25">
      <c r="A4" s="95" t="s">
        <v>50</v>
      </c>
      <c r="B4" s="91">
        <v>564</v>
      </c>
      <c r="C4" s="91">
        <v>431</v>
      </c>
      <c r="D4" s="91">
        <v>437</v>
      </c>
      <c r="E4" s="91">
        <v>392</v>
      </c>
      <c r="F4" s="91">
        <v>418</v>
      </c>
      <c r="G4" s="91">
        <v>526</v>
      </c>
      <c r="H4" s="91">
        <v>496</v>
      </c>
      <c r="I4" s="68">
        <v>0.06</v>
      </c>
    </row>
    <row r="5" spans="1:10" x14ac:dyDescent="0.25">
      <c r="A5" s="95" t="s">
        <v>51</v>
      </c>
      <c r="B5" s="91">
        <v>196</v>
      </c>
      <c r="C5" s="91">
        <v>146</v>
      </c>
      <c r="D5" s="91">
        <v>182</v>
      </c>
      <c r="E5" s="91">
        <v>143</v>
      </c>
      <c r="F5" s="91">
        <v>164</v>
      </c>
      <c r="G5" s="91">
        <v>262</v>
      </c>
      <c r="H5" s="91">
        <v>208</v>
      </c>
      <c r="I5" s="68">
        <v>0.2</v>
      </c>
    </row>
    <row r="6" spans="1:10" x14ac:dyDescent="0.25">
      <c r="A6" s="95" t="s">
        <v>53</v>
      </c>
      <c r="B6" s="91">
        <v>184</v>
      </c>
      <c r="C6" s="91">
        <v>135</v>
      </c>
      <c r="D6" s="91">
        <v>175</v>
      </c>
      <c r="E6" s="91">
        <v>134</v>
      </c>
      <c r="F6" s="91">
        <v>157</v>
      </c>
      <c r="G6" s="91">
        <v>249</v>
      </c>
      <c r="H6" s="91">
        <v>202</v>
      </c>
      <c r="I6" s="68">
        <v>0.23</v>
      </c>
    </row>
    <row r="7" spans="1:10" x14ac:dyDescent="0.25">
      <c r="A7" s="95" t="s">
        <v>54</v>
      </c>
      <c r="B7" s="91">
        <v>12</v>
      </c>
      <c r="C7" s="91">
        <v>11</v>
      </c>
      <c r="D7" s="91">
        <v>7</v>
      </c>
      <c r="E7" s="91">
        <v>9</v>
      </c>
      <c r="F7" s="91">
        <v>7</v>
      </c>
      <c r="G7" s="91">
        <v>13</v>
      </c>
      <c r="H7" s="91">
        <v>6</v>
      </c>
      <c r="I7" s="68">
        <v>1.17</v>
      </c>
    </row>
    <row r="8" spans="1:10" x14ac:dyDescent="0.25">
      <c r="A8" s="95" t="s">
        <v>63</v>
      </c>
      <c r="B8" s="91">
        <v>300</v>
      </c>
      <c r="C8" s="91">
        <v>213</v>
      </c>
      <c r="D8" s="91">
        <v>213</v>
      </c>
      <c r="E8" s="91">
        <v>226</v>
      </c>
      <c r="F8" s="91">
        <v>226</v>
      </c>
      <c r="G8" s="91">
        <v>245</v>
      </c>
      <c r="H8" s="91">
        <v>238</v>
      </c>
      <c r="I8" s="68">
        <v>0.03</v>
      </c>
    </row>
    <row r="9" spans="1:10" x14ac:dyDescent="0.25">
      <c r="A9" s="95" t="s">
        <v>36</v>
      </c>
      <c r="B9" s="91">
        <v>68</v>
      </c>
      <c r="C9" s="2"/>
      <c r="D9" s="93">
        <v>42</v>
      </c>
      <c r="E9" s="93">
        <v>23</v>
      </c>
      <c r="F9" s="93">
        <v>28</v>
      </c>
      <c r="G9" s="93">
        <v>19</v>
      </c>
      <c r="H9" s="91">
        <v>50</v>
      </c>
      <c r="I9" s="74">
        <v>-0.62</v>
      </c>
    </row>
    <row r="10" spans="1:10" x14ac:dyDescent="0.25">
      <c r="A10" s="128" t="s">
        <v>113</v>
      </c>
      <c r="B10" s="128"/>
      <c r="C10" s="128"/>
      <c r="D10" s="128"/>
      <c r="E10" s="128"/>
      <c r="F10" s="128"/>
      <c r="G10" s="128"/>
      <c r="H10" s="128"/>
      <c r="I10" s="128"/>
    </row>
    <row r="12" spans="1:10" x14ac:dyDescent="0.25">
      <c r="A12" s="130" t="s">
        <v>64</v>
      </c>
      <c r="B12" s="130"/>
      <c r="C12" s="130"/>
      <c r="D12" s="130"/>
      <c r="E12" s="130"/>
      <c r="F12" s="130"/>
      <c r="G12" s="130"/>
      <c r="H12" s="69"/>
      <c r="I12" s="69"/>
    </row>
    <row r="13" spans="1:10" x14ac:dyDescent="0.25">
      <c r="A13" s="91"/>
      <c r="B13" s="96">
        <v>2018</v>
      </c>
      <c r="C13" s="96">
        <v>2019</v>
      </c>
      <c r="D13" s="96">
        <v>2020</v>
      </c>
      <c r="E13" s="96">
        <v>2021</v>
      </c>
      <c r="F13" s="96">
        <v>2022</v>
      </c>
      <c r="G13" s="96">
        <v>2023</v>
      </c>
      <c r="H13" s="77"/>
    </row>
    <row r="14" spans="1:10" x14ac:dyDescent="0.25">
      <c r="A14" s="95" t="s">
        <v>60</v>
      </c>
      <c r="B14" s="95">
        <v>8730</v>
      </c>
      <c r="C14" s="90">
        <v>7623</v>
      </c>
      <c r="D14" s="90">
        <v>5624</v>
      </c>
      <c r="E14" s="90">
        <v>4133</v>
      </c>
      <c r="F14" s="90">
        <v>5190</v>
      </c>
      <c r="G14" s="90">
        <v>5551</v>
      </c>
      <c r="H14" s="3"/>
    </row>
    <row r="15" spans="1:10" x14ac:dyDescent="0.25">
      <c r="A15" s="95" t="s">
        <v>50</v>
      </c>
      <c r="B15" s="95">
        <v>8712</v>
      </c>
      <c r="C15" s="90">
        <v>8209</v>
      </c>
      <c r="D15" s="90">
        <v>8090</v>
      </c>
      <c r="E15" s="90">
        <v>8592</v>
      </c>
      <c r="F15" s="90">
        <v>5491</v>
      </c>
      <c r="G15" s="90">
        <v>4434</v>
      </c>
      <c r="H15" s="3"/>
    </row>
    <row r="16" spans="1:10" x14ac:dyDescent="0.25">
      <c r="A16" s="95" t="s">
        <v>57</v>
      </c>
      <c r="B16" s="95">
        <v>2378</v>
      </c>
      <c r="C16" s="90">
        <v>2403</v>
      </c>
      <c r="D16" s="90">
        <v>2587</v>
      </c>
      <c r="E16" s="90">
        <v>1810</v>
      </c>
      <c r="F16" s="90">
        <v>1605</v>
      </c>
      <c r="G16" s="90">
        <v>2125</v>
      </c>
      <c r="H16" s="3"/>
    </row>
    <row r="17" spans="1:8" x14ac:dyDescent="0.25">
      <c r="A17" s="95" t="s">
        <v>61</v>
      </c>
      <c r="B17" s="95">
        <v>2220</v>
      </c>
      <c r="C17" s="90">
        <v>2239</v>
      </c>
      <c r="D17" s="90">
        <v>2433</v>
      </c>
      <c r="E17" s="90">
        <v>1705</v>
      </c>
      <c r="F17" s="90">
        <v>1506</v>
      </c>
      <c r="G17" s="90">
        <v>2032</v>
      </c>
      <c r="H17" s="3"/>
    </row>
    <row r="18" spans="1:8" x14ac:dyDescent="0.25">
      <c r="A18" s="95" t="s">
        <v>62</v>
      </c>
      <c r="B18" s="95">
        <v>158</v>
      </c>
      <c r="C18" s="90">
        <v>164</v>
      </c>
      <c r="D18" s="90">
        <v>154</v>
      </c>
      <c r="E18" s="90">
        <v>105</v>
      </c>
      <c r="F18" s="90">
        <v>99</v>
      </c>
      <c r="G18" s="90">
        <v>93</v>
      </c>
      <c r="H18" s="3"/>
    </row>
    <row r="19" spans="1:8" x14ac:dyDescent="0.25">
      <c r="A19" s="95" t="s">
        <v>63</v>
      </c>
      <c r="B19" s="95">
        <v>4820</v>
      </c>
      <c r="C19" s="90">
        <v>4559</v>
      </c>
      <c r="D19" s="90">
        <v>4375</v>
      </c>
      <c r="E19" s="90">
        <v>6059</v>
      </c>
      <c r="F19" s="90">
        <v>3147</v>
      </c>
      <c r="G19" s="90">
        <v>1601</v>
      </c>
      <c r="H19" s="3"/>
    </row>
    <row r="20" spans="1:8" x14ac:dyDescent="0.25">
      <c r="A20" s="95" t="s">
        <v>59</v>
      </c>
      <c r="B20" s="95">
        <v>1514</v>
      </c>
      <c r="C20" s="90">
        <v>1247</v>
      </c>
      <c r="D20" s="90">
        <v>1128</v>
      </c>
      <c r="E20" s="90">
        <v>723</v>
      </c>
      <c r="F20" s="90">
        <v>739</v>
      </c>
      <c r="G20" s="90">
        <v>708</v>
      </c>
      <c r="H20" s="3"/>
    </row>
    <row r="23" spans="1:8" x14ac:dyDescent="0.25">
      <c r="A23" s="117" t="s">
        <v>94</v>
      </c>
      <c r="B23" s="117"/>
      <c r="C23" s="117"/>
      <c r="D23" s="117"/>
      <c r="E23" s="117"/>
      <c r="F23" s="117"/>
      <c r="G23" s="117"/>
      <c r="H23" s="117"/>
    </row>
    <row r="24" spans="1:8" x14ac:dyDescent="0.25">
      <c r="A24" s="91"/>
      <c r="B24" s="96">
        <v>2018</v>
      </c>
      <c r="C24" s="96">
        <v>2019</v>
      </c>
      <c r="D24" s="96">
        <v>2020</v>
      </c>
      <c r="E24" s="96">
        <v>2021</v>
      </c>
      <c r="F24" s="96">
        <v>2022</v>
      </c>
      <c r="G24" s="67">
        <v>2023</v>
      </c>
      <c r="H24" s="67">
        <v>2024</v>
      </c>
    </row>
    <row r="25" spans="1:8" x14ac:dyDescent="0.25">
      <c r="A25" s="95" t="s">
        <v>55</v>
      </c>
      <c r="B25" s="90">
        <v>8131</v>
      </c>
      <c r="C25" s="90">
        <v>7468</v>
      </c>
      <c r="D25" s="90">
        <v>3997</v>
      </c>
      <c r="E25" s="90">
        <v>4581</v>
      </c>
      <c r="F25" s="90">
        <v>5520</v>
      </c>
      <c r="G25" s="90">
        <v>5593</v>
      </c>
      <c r="H25" s="78">
        <v>1724</v>
      </c>
    </row>
    <row r="26" spans="1:8" x14ac:dyDescent="0.25">
      <c r="A26" s="95" t="s">
        <v>56</v>
      </c>
      <c r="B26" s="90">
        <v>8343</v>
      </c>
      <c r="C26" s="90">
        <v>8248</v>
      </c>
      <c r="D26" s="90">
        <v>9748</v>
      </c>
      <c r="E26" s="90">
        <v>4798</v>
      </c>
      <c r="F26" s="90">
        <v>5293</v>
      </c>
      <c r="G26" s="90">
        <v>5677</v>
      </c>
      <c r="H26" s="90">
        <v>1836</v>
      </c>
    </row>
    <row r="27" spans="1:8" x14ac:dyDescent="0.25">
      <c r="A27" s="95" t="s">
        <v>57</v>
      </c>
      <c r="B27" s="90">
        <v>2331</v>
      </c>
      <c r="C27" s="90">
        <v>2459</v>
      </c>
      <c r="D27" s="90">
        <v>2554</v>
      </c>
      <c r="E27" s="90">
        <v>1399</v>
      </c>
      <c r="F27" s="90">
        <v>1825</v>
      </c>
      <c r="G27" s="90">
        <v>2233</v>
      </c>
      <c r="H27" s="90">
        <v>769</v>
      </c>
    </row>
    <row r="28" spans="1:8" x14ac:dyDescent="0.25">
      <c r="A28" s="95" t="s">
        <v>65</v>
      </c>
      <c r="B28" s="90">
        <v>2184</v>
      </c>
      <c r="C28" s="90">
        <v>2301</v>
      </c>
      <c r="D28" s="90">
        <v>2402</v>
      </c>
      <c r="E28" s="90">
        <v>1310</v>
      </c>
      <c r="F28" s="90">
        <v>1721</v>
      </c>
      <c r="G28" s="90">
        <v>2140</v>
      </c>
      <c r="H28" s="90">
        <v>731</v>
      </c>
    </row>
    <row r="29" spans="1:8" x14ac:dyDescent="0.25">
      <c r="A29" s="95" t="s">
        <v>52</v>
      </c>
      <c r="B29" s="90">
        <v>147</v>
      </c>
      <c r="C29" s="90">
        <v>158</v>
      </c>
      <c r="D29" s="90">
        <v>152</v>
      </c>
      <c r="E29" s="90">
        <v>89</v>
      </c>
      <c r="F29" s="90">
        <v>104</v>
      </c>
      <c r="G29" s="90">
        <v>93</v>
      </c>
      <c r="H29" s="90">
        <v>38</v>
      </c>
    </row>
    <row r="30" spans="1:8" x14ac:dyDescent="0.25">
      <c r="A30" s="95" t="s">
        <v>58</v>
      </c>
      <c r="B30" s="90">
        <v>4673</v>
      </c>
      <c r="C30" s="90">
        <v>4491</v>
      </c>
      <c r="D30" s="90">
        <v>6330</v>
      </c>
      <c r="E30" s="90">
        <v>2725</v>
      </c>
      <c r="F30" s="90">
        <v>2683</v>
      </c>
      <c r="G30" s="90">
        <v>2617</v>
      </c>
      <c r="H30" s="90">
        <v>946</v>
      </c>
    </row>
    <row r="31" spans="1:8" x14ac:dyDescent="0.25">
      <c r="A31" s="95" t="s">
        <v>66</v>
      </c>
      <c r="B31" s="90">
        <v>1339</v>
      </c>
      <c r="C31" s="90">
        <v>1298</v>
      </c>
      <c r="D31" s="90">
        <v>864</v>
      </c>
      <c r="E31" s="90">
        <v>674</v>
      </c>
      <c r="F31" s="90">
        <v>785</v>
      </c>
      <c r="G31" s="87"/>
      <c r="H31" s="88">
        <v>121</v>
      </c>
    </row>
    <row r="32" spans="1:8" x14ac:dyDescent="0.25">
      <c r="A32" s="128" t="s">
        <v>117</v>
      </c>
      <c r="B32" s="128"/>
      <c r="C32" s="128"/>
      <c r="D32" s="128"/>
      <c r="E32" s="128"/>
      <c r="F32" s="128"/>
      <c r="G32" s="128"/>
      <c r="H32" s="128"/>
    </row>
    <row r="33" spans="1:1" x14ac:dyDescent="0.25">
      <c r="A33" s="73"/>
    </row>
  </sheetData>
  <mergeCells count="6">
    <mergeCell ref="A32:H32"/>
    <mergeCell ref="H2:I2"/>
    <mergeCell ref="B1:G1"/>
    <mergeCell ref="A12:G12"/>
    <mergeCell ref="A10:I10"/>
    <mergeCell ref="A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Total Inmates</vt:lpstr>
      <vt:lpstr>Secruity Level</vt:lpstr>
      <vt:lpstr>Admissions&amp;Releases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Krietzman, Jennifer [DOC]</dc:creator>
  <cp:lastModifiedBy>Krietzman, Jennifer [DOC]</cp:lastModifiedBy>
  <dcterms:created xsi:type="dcterms:W3CDTF">2024-02-06T17:57:45Z</dcterms:created>
  <dcterms:modified xsi:type="dcterms:W3CDTF">2024-07-17T16:46:43Z</dcterms:modified>
</cp:coreProperties>
</file>